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资金奖补明细表1" sheetId="2" r:id="rId1"/>
  </sheets>
  <calcPr calcId="144525"/>
</workbook>
</file>

<file path=xl/sharedStrings.xml><?xml version="1.0" encoding="utf-8"?>
<sst xmlns="http://schemas.openxmlformats.org/spreadsheetml/2006/main" count="108">
  <si>
    <t>附件2</t>
  </si>
  <si>
    <t>2017年已奖补基地第二次验收资金奖补明细表</t>
  </si>
  <si>
    <t>县别</t>
  </si>
  <si>
    <t>验收主体基本情况</t>
  </si>
  <si>
    <t>奖补资金</t>
  </si>
  <si>
    <t>第二批奖补资金
奖补意见</t>
  </si>
  <si>
    <t>基地名称</t>
  </si>
  <si>
    <t>地址
（乡、村、组）</t>
  </si>
  <si>
    <t>负责人及电话</t>
  </si>
  <si>
    <t>申报
类型</t>
  </si>
  <si>
    <t>第一次验收面积（亩）</t>
  </si>
  <si>
    <t>第二次验收结果</t>
  </si>
  <si>
    <t>奖补总
资金</t>
  </si>
  <si>
    <t>第二批奖补资金</t>
  </si>
  <si>
    <t>合    计</t>
  </si>
  <si>
    <t>章贡区</t>
  </si>
  <si>
    <t>江西鑫能农业发展有限公司　</t>
  </si>
  <si>
    <t>章贡区沙石镇龙埠村龙岗背组　</t>
  </si>
  <si>
    <t>黄耀华13970755258</t>
  </si>
  <si>
    <t>提升</t>
  </si>
  <si>
    <t>正常拨付第二批资金</t>
  </si>
  <si>
    <t>小     计</t>
  </si>
  <si>
    <t>信丰县</t>
  </si>
  <si>
    <t>大塘山果源蔬菜基地　</t>
  </si>
  <si>
    <t>大塘埠镇大塘村　</t>
  </si>
  <si>
    <t>付建华18807970929　</t>
  </si>
  <si>
    <t>新建</t>
  </si>
  <si>
    <t>小江铺下蔬菜基地　</t>
  </si>
  <si>
    <t>小江镇铺下村　</t>
  </si>
  <si>
    <t>钟伟良15979767060　</t>
  </si>
  <si>
    <t>上犹县</t>
  </si>
  <si>
    <t>江西赣禾农业发展有限公司　</t>
  </si>
  <si>
    <t>社溪镇严湖村垇上、村里、段里、花园组　</t>
  </si>
  <si>
    <t>周万成15391951766　</t>
  </si>
  <si>
    <t>江西吉禾农业科技发展有限公司　</t>
  </si>
  <si>
    <t>油石乡清溪村永坑水口庙、塘唇组　</t>
  </si>
  <si>
    <t>茂淞农林开发有限公司</t>
  </si>
  <si>
    <t>东山镇元鱼村、田心组</t>
  </si>
  <si>
    <t>李人煌18720851789</t>
  </si>
  <si>
    <t>提前拨付第二批资金，去年下半年新建冷库仍然种菜，直接奖补</t>
  </si>
  <si>
    <t>崇义县</t>
  </si>
  <si>
    <t>崇义县诚绿蔬果专业合作社</t>
  </si>
  <si>
    <t>过埠镇果木村垅口组、圩下组、黄土岗，长湾村坑口组、岗上组。</t>
  </si>
  <si>
    <t>刘玉海15979790296</t>
  </si>
  <si>
    <t>3亩高标准大棚遮阳系统损毁，建议扣除该部分第二批补助资金1.5万元，正常拨付剩余5.1万元。</t>
  </si>
  <si>
    <t>安远县</t>
  </si>
  <si>
    <t>江西普星农业发展有限公司</t>
  </si>
  <si>
    <t>安远县凤山乡凤山村</t>
  </si>
  <si>
    <t>郭元恒18897974821</t>
  </si>
  <si>
    <t>扩建</t>
  </si>
  <si>
    <t>全南县</t>
  </si>
  <si>
    <t>全南县清香蔬菜种植家庭农场</t>
  </si>
  <si>
    <t>金龙镇水口村水西</t>
  </si>
  <si>
    <t>邓石香15970951826</t>
  </si>
  <si>
    <t>全南县宏锦蔬菜合作社</t>
  </si>
  <si>
    <t>全南县南迳镇大庄村</t>
  </si>
  <si>
    <t>李奎绪13697071798</t>
  </si>
  <si>
    <t>宁都县</t>
  </si>
  <si>
    <t>宁都县轸龙农业发展有限公司　</t>
  </si>
  <si>
    <t>固厚乡明坑村上、下横塘组　</t>
  </si>
  <si>
    <t>陈美英13979750088　</t>
  </si>
  <si>
    <t>宁都县石上镇美恒蔬菜种植专业合作社</t>
  </si>
  <si>
    <t>石上镇湖岭村枫树排组</t>
  </si>
  <si>
    <t>李先恒18970729388</t>
  </si>
  <si>
    <t>宁都县小布镇美英蔬菜种植家庭农场　</t>
  </si>
  <si>
    <t>小布镇横照村、小布村、上潮村　</t>
  </si>
  <si>
    <t>陈美英13979750088</t>
  </si>
  <si>
    <t>于都县</t>
  </si>
  <si>
    <t>赣州金瑞盛生态农业发展有限公司（梓山潭头蔬菜基地）</t>
  </si>
  <si>
    <t>于都县梓山潭头村、下潭村、岗脑村</t>
  </si>
  <si>
    <t>邱瑞枝13319479428</t>
  </si>
  <si>
    <t>赣州金瑞盛生态农业发展有限公司</t>
  </si>
  <si>
    <t>梓山镇潭头村</t>
  </si>
  <si>
    <t>正常拨付第二批资金,同一个基地上下半年一次性奖补。</t>
  </si>
  <si>
    <t>于都民尚生态农业科技有限公司</t>
  </si>
  <si>
    <t>于都县段屋乡胜利村、杜田村</t>
  </si>
  <si>
    <t>赵建祥13962078334</t>
  </si>
  <si>
    <t>兴国县</t>
  </si>
  <si>
    <t>崇贤乡太平蔬菜基地　</t>
  </si>
  <si>
    <t>崇贤乡太平村　</t>
  </si>
  <si>
    <t>曾广炆13697909396</t>
  </si>
  <si>
    <t>兴国县康屋种植专业合作社　</t>
  </si>
  <si>
    <t>潋江镇杨澄村</t>
  </si>
  <si>
    <t>刘洪银13870718908　</t>
  </si>
  <si>
    <t>兴国县芦汇园杨澄蔬菜基地　</t>
  </si>
  <si>
    <t>潋江镇杨澄村　</t>
  </si>
  <si>
    <t>曾宪关13755800169　</t>
  </si>
  <si>
    <t>埠头乡桐溪蔬菜基地　</t>
  </si>
  <si>
    <t>埠头乡桐溪村　</t>
  </si>
  <si>
    <t>黄英国13479729429　</t>
  </si>
  <si>
    <t>寻乌县</t>
  </si>
  <si>
    <t>江西中团现代农业发展有限公司</t>
  </si>
  <si>
    <t>南桥镇黄塘村</t>
  </si>
  <si>
    <t>艾金生18607532326　</t>
  </si>
  <si>
    <t>建议扣除47亩大棚126900元的第二批奖补资金，正常拨付剩余847800元</t>
  </si>
  <si>
    <t>寻乌县戆山翁蔬菜种植基地　</t>
  </si>
  <si>
    <t>丹溪乡丹溪村</t>
  </si>
  <si>
    <t>何运香13979722351</t>
  </si>
  <si>
    <t>寻乌县志淮食品基地　</t>
  </si>
  <si>
    <t>丹溪乡</t>
  </si>
  <si>
    <t>何志淮13766380036</t>
  </si>
  <si>
    <t>中圆现代农业园　</t>
  </si>
  <si>
    <t>留车镇族坑村</t>
  </si>
  <si>
    <t>刘新东13711167836</t>
  </si>
  <si>
    <t>石城县</t>
  </si>
  <si>
    <t>江西省萬彩田园农业发展有限公司　</t>
  </si>
  <si>
    <t>屏山镇长溪村　</t>
  </si>
  <si>
    <t>赖帮春18172767277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</si>
</sst>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0"/>
      <name val="仿宋_GB2312"/>
      <charset val="134"/>
    </font>
    <font>
      <sz val="10"/>
      <color indexed="8"/>
      <name val="仿宋_GB2312"/>
      <charset val="134"/>
    </font>
    <font>
      <sz val="10"/>
      <name val="仿宋"/>
      <charset val="134"/>
    </font>
    <font>
      <sz val="14"/>
      <name val="仿宋_GB2312"/>
      <charset val="134"/>
    </font>
    <font>
      <b/>
      <sz val="16"/>
      <name val="宋体"/>
      <charset val="134"/>
    </font>
    <font>
      <b/>
      <sz val="16"/>
      <name val="仿宋"/>
      <charset val="134"/>
    </font>
    <font>
      <b/>
      <sz val="10"/>
      <name val="仿宋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22" borderId="17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2" fillId="6" borderId="16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26" fillId="14" borderId="14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 textRotation="255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textRotation="255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textRotation="255" wrapText="1"/>
    </xf>
    <xf numFmtId="0" fontId="9" fillId="3" borderId="1" xfId="49" applyNumberFormat="1" applyFont="1" applyFill="1" applyBorder="1" applyAlignment="1">
      <alignment horizontal="center" vertical="center" wrapText="1"/>
    </xf>
    <xf numFmtId="0" fontId="9" fillId="3" borderId="6" xfId="49" applyNumberFormat="1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vertical="center" wrapText="1"/>
    </xf>
    <xf numFmtId="0" fontId="9" fillId="3" borderId="7" xfId="49" applyNumberFormat="1" applyFont="1" applyFill="1" applyBorder="1" applyAlignment="1">
      <alignment horizontal="center" vertical="center" wrapText="1"/>
    </xf>
    <xf numFmtId="0" fontId="9" fillId="3" borderId="8" xfId="49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3" borderId="4" xfId="49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textRotation="255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textRotation="255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textRotation="255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textRotation="255"/>
    </xf>
    <xf numFmtId="0" fontId="13" fillId="0" borderId="4" xfId="50" applyFont="1" applyFill="1" applyBorder="1" applyAlignment="1">
      <alignment horizontal="left" vertical="center" wrapText="1"/>
    </xf>
    <xf numFmtId="0" fontId="13" fillId="0" borderId="4" xfId="50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textRotation="255"/>
    </xf>
    <xf numFmtId="0" fontId="11" fillId="0" borderId="4" xfId="0" applyNumberFormat="1" applyFont="1" applyFill="1" applyBorder="1" applyAlignment="1">
      <alignment horizontal="center" vertical="center" textRotation="255"/>
    </xf>
    <xf numFmtId="0" fontId="13" fillId="0" borderId="4" xfId="0" applyNumberFormat="1" applyFont="1" applyFill="1" applyBorder="1" applyAlignment="1">
      <alignment horizontal="center" vertical="center" textRotation="255"/>
    </xf>
    <xf numFmtId="0" fontId="13" fillId="0" borderId="1" xfId="0" applyNumberFormat="1" applyFont="1" applyFill="1" applyBorder="1" applyAlignment="1">
      <alignment horizontal="center" vertical="center" textRotation="255"/>
    </xf>
    <xf numFmtId="0" fontId="13" fillId="0" borderId="5" xfId="0" applyNumberFormat="1" applyFont="1" applyFill="1" applyBorder="1" applyAlignment="1">
      <alignment horizontal="center" vertical="center" textRotation="255"/>
    </xf>
    <xf numFmtId="0" fontId="13" fillId="0" borderId="7" xfId="0" applyNumberFormat="1" applyFont="1" applyFill="1" applyBorder="1" applyAlignment="1">
      <alignment horizontal="center" vertical="center" textRotation="255"/>
    </xf>
    <xf numFmtId="0" fontId="11" fillId="2" borderId="5" xfId="0" applyNumberFormat="1" applyFont="1" applyFill="1" applyBorder="1" applyAlignment="1">
      <alignment horizontal="center" vertical="center" textRotation="255" wrapText="1"/>
    </xf>
    <xf numFmtId="0" fontId="12" fillId="2" borderId="4" xfId="0" applyFont="1" applyFill="1" applyBorder="1" applyAlignment="1">
      <alignment horizontal="center" vertical="center" wrapText="1"/>
    </xf>
    <xf numFmtId="0" fontId="13" fillId="0" borderId="7" xfId="0" applyNumberFormat="1" applyFont="1" applyFill="1" applyBorder="1" applyAlignment="1">
      <alignment vertical="center" textRotation="255"/>
    </xf>
    <xf numFmtId="0" fontId="9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I6" sqref="I6"/>
    </sheetView>
  </sheetViews>
  <sheetFormatPr defaultColWidth="9" defaultRowHeight="13.5"/>
  <cols>
    <col min="1" max="1" width="2.75" style="4" customWidth="1"/>
    <col min="2" max="2" width="21.375" style="5" customWidth="1"/>
    <col min="3" max="3" width="23" style="6" customWidth="1"/>
    <col min="4" max="4" width="16" style="7" customWidth="1"/>
    <col min="5" max="5" width="6.125" style="7" customWidth="1"/>
    <col min="6" max="6" width="8.75" style="7" customWidth="1"/>
    <col min="7" max="7" width="6.125" style="7" customWidth="1"/>
    <col min="8" max="8" width="8.75" style="7" customWidth="1"/>
    <col min="9" max="9" width="11" style="7" customWidth="1"/>
    <col min="10" max="10" width="21" style="1" customWidth="1"/>
    <col min="11" max="11" width="3.875" style="1" customWidth="1"/>
    <col min="12" max="12" width="51.125" style="1" customWidth="1"/>
    <col min="13" max="16344" width="9" style="1"/>
  </cols>
  <sheetData>
    <row r="1" s="1" customFormat="1" ht="26" customHeight="1" spans="1:9">
      <c r="A1" s="4"/>
      <c r="B1" s="8" t="s">
        <v>0</v>
      </c>
      <c r="C1" s="6"/>
      <c r="D1" s="7"/>
      <c r="E1" s="7"/>
      <c r="F1" s="7"/>
      <c r="G1" s="7"/>
      <c r="H1" s="7"/>
      <c r="I1" s="7"/>
    </row>
    <row r="2" s="1" customFormat="1" ht="38" customHeight="1" spans="1:10">
      <c r="A2" s="9" t="s">
        <v>1</v>
      </c>
      <c r="B2" s="10"/>
      <c r="C2" s="9"/>
      <c r="D2" s="9"/>
      <c r="E2" s="9"/>
      <c r="F2" s="9"/>
      <c r="G2" s="9"/>
      <c r="H2" s="9"/>
      <c r="I2" s="9"/>
      <c r="J2" s="9"/>
    </row>
    <row r="3" s="1" customFormat="1" ht="17.1" customHeight="1" spans="1:10">
      <c r="A3" s="11" t="s">
        <v>2</v>
      </c>
      <c r="B3" s="12" t="s">
        <v>3</v>
      </c>
      <c r="C3" s="13"/>
      <c r="D3" s="13"/>
      <c r="E3" s="13"/>
      <c r="F3" s="13"/>
      <c r="G3" s="13"/>
      <c r="H3" s="14" t="s">
        <v>4</v>
      </c>
      <c r="I3" s="14"/>
      <c r="J3" s="53" t="s">
        <v>5</v>
      </c>
    </row>
    <row r="4" s="1" customFormat="1" ht="27" customHeight="1" spans="1:10">
      <c r="A4" s="15"/>
      <c r="B4" s="14" t="s">
        <v>6</v>
      </c>
      <c r="C4" s="14" t="s">
        <v>7</v>
      </c>
      <c r="D4" s="14" t="s">
        <v>8</v>
      </c>
      <c r="E4" s="14" t="s">
        <v>9</v>
      </c>
      <c r="F4" s="16" t="s">
        <v>10</v>
      </c>
      <c r="G4" s="17" t="s">
        <v>11</v>
      </c>
      <c r="H4" s="18" t="s">
        <v>12</v>
      </c>
      <c r="I4" s="18" t="s">
        <v>13</v>
      </c>
      <c r="J4" s="54"/>
    </row>
    <row r="5" s="1" customFormat="1" ht="17.1" customHeight="1" spans="1:10">
      <c r="A5" s="15"/>
      <c r="B5" s="14"/>
      <c r="C5" s="19"/>
      <c r="D5" s="14"/>
      <c r="E5" s="14"/>
      <c r="F5" s="20"/>
      <c r="G5" s="21"/>
      <c r="H5" s="18"/>
      <c r="I5" s="18"/>
      <c r="J5" s="54"/>
    </row>
    <row r="6" s="1" customFormat="1" ht="20.1" customHeight="1" spans="1:10">
      <c r="A6" s="15"/>
      <c r="B6" s="22" t="s">
        <v>14</v>
      </c>
      <c r="C6" s="22"/>
      <c r="D6" s="22"/>
      <c r="E6" s="22"/>
      <c r="F6" s="23">
        <f>SUM(F7:F42)/2</f>
        <v>5938</v>
      </c>
      <c r="G6" s="23">
        <f>SUM(G7:G42)/2</f>
        <v>5888</v>
      </c>
      <c r="H6" s="23">
        <f>SUM(H7:H42)/2</f>
        <v>19999950</v>
      </c>
      <c r="I6" s="55">
        <f>SUM(I7:I42)/2</f>
        <v>9992475</v>
      </c>
      <c r="J6" s="56"/>
    </row>
    <row r="7" s="1" customFormat="1" ht="25" customHeight="1" spans="1:10">
      <c r="A7" s="24" t="s">
        <v>15</v>
      </c>
      <c r="B7" s="25" t="s">
        <v>16</v>
      </c>
      <c r="C7" s="25" t="s">
        <v>17</v>
      </c>
      <c r="D7" s="26" t="s">
        <v>18</v>
      </c>
      <c r="E7" s="26" t="s">
        <v>19</v>
      </c>
      <c r="F7" s="26">
        <v>21</v>
      </c>
      <c r="G7" s="27">
        <v>21</v>
      </c>
      <c r="H7" s="26">
        <v>100100</v>
      </c>
      <c r="I7" s="26">
        <v>50050</v>
      </c>
      <c r="J7" s="57" t="s">
        <v>20</v>
      </c>
    </row>
    <row r="8" s="1" customFormat="1" ht="21.4" customHeight="1" spans="1:10">
      <c r="A8" s="28"/>
      <c r="B8" s="29" t="s">
        <v>21</v>
      </c>
      <c r="C8" s="30"/>
      <c r="D8" s="30"/>
      <c r="E8" s="31"/>
      <c r="F8" s="32">
        <f>SUM(F7)</f>
        <v>21</v>
      </c>
      <c r="G8" s="31">
        <v>21</v>
      </c>
      <c r="H8" s="31">
        <v>100100</v>
      </c>
      <c r="I8" s="31">
        <v>50050</v>
      </c>
      <c r="J8" s="32"/>
    </row>
    <row r="9" s="1" customFormat="1" ht="21.4" customHeight="1" spans="1:10">
      <c r="A9" s="24" t="s">
        <v>22</v>
      </c>
      <c r="B9" s="25" t="s">
        <v>23</v>
      </c>
      <c r="C9" s="25" t="s">
        <v>24</v>
      </c>
      <c r="D9" s="26" t="s">
        <v>25</v>
      </c>
      <c r="E9" s="26" t="s">
        <v>26</v>
      </c>
      <c r="F9" s="26">
        <v>130</v>
      </c>
      <c r="G9" s="26">
        <v>130</v>
      </c>
      <c r="H9" s="26">
        <v>65000</v>
      </c>
      <c r="I9" s="26">
        <v>32500</v>
      </c>
      <c r="J9" s="57" t="s">
        <v>20</v>
      </c>
    </row>
    <row r="10" s="1" customFormat="1" ht="21.4" customHeight="1" spans="1:10">
      <c r="A10" s="33"/>
      <c r="B10" s="25" t="s">
        <v>27</v>
      </c>
      <c r="C10" s="25" t="s">
        <v>28</v>
      </c>
      <c r="D10" s="26" t="s">
        <v>29</v>
      </c>
      <c r="E10" s="26" t="s">
        <v>26</v>
      </c>
      <c r="F10" s="26">
        <v>121</v>
      </c>
      <c r="G10" s="26">
        <v>121</v>
      </c>
      <c r="H10" s="26">
        <v>60500</v>
      </c>
      <c r="I10" s="26">
        <v>30250</v>
      </c>
      <c r="J10" s="57" t="s">
        <v>20</v>
      </c>
    </row>
    <row r="11" s="1" customFormat="1" ht="21.4" customHeight="1" spans="1:10">
      <c r="A11" s="28"/>
      <c r="B11" s="29" t="s">
        <v>21</v>
      </c>
      <c r="C11" s="30"/>
      <c r="D11" s="30"/>
      <c r="E11" s="31"/>
      <c r="F11" s="32">
        <f>SUM(F9:F10)</f>
        <v>251</v>
      </c>
      <c r="G11" s="32">
        <f>SUM(G9:G10)</f>
        <v>251</v>
      </c>
      <c r="H11" s="31">
        <v>125500</v>
      </c>
      <c r="I11" s="31">
        <v>62750</v>
      </c>
      <c r="J11" s="32"/>
    </row>
    <row r="12" s="1" customFormat="1" ht="25.5" customHeight="1" spans="1:10">
      <c r="A12" s="24" t="s">
        <v>30</v>
      </c>
      <c r="B12" s="25" t="s">
        <v>31</v>
      </c>
      <c r="C12" s="25" t="s">
        <v>32</v>
      </c>
      <c r="D12" s="26" t="s">
        <v>33</v>
      </c>
      <c r="E12" s="26" t="s">
        <v>26</v>
      </c>
      <c r="F12" s="26">
        <v>331</v>
      </c>
      <c r="G12" s="26">
        <v>331</v>
      </c>
      <c r="H12" s="26">
        <v>1745800</v>
      </c>
      <c r="I12" s="26">
        <v>872900</v>
      </c>
      <c r="J12" s="57" t="s">
        <v>20</v>
      </c>
    </row>
    <row r="13" s="1" customFormat="1" ht="27" customHeight="1" spans="1:10">
      <c r="A13" s="33"/>
      <c r="B13" s="25" t="s">
        <v>34</v>
      </c>
      <c r="C13" s="25" t="s">
        <v>35</v>
      </c>
      <c r="D13" s="26" t="s">
        <v>33</v>
      </c>
      <c r="E13" s="26" t="s">
        <v>26</v>
      </c>
      <c r="F13" s="26">
        <v>117</v>
      </c>
      <c r="G13" s="26">
        <v>117</v>
      </c>
      <c r="H13" s="26">
        <v>665100</v>
      </c>
      <c r="I13" s="26">
        <v>332550</v>
      </c>
      <c r="J13" s="57" t="s">
        <v>20</v>
      </c>
    </row>
    <row r="14" s="1" customFormat="1" ht="39" customHeight="1" spans="1:10">
      <c r="A14" s="33"/>
      <c r="B14" s="34" t="s">
        <v>36</v>
      </c>
      <c r="C14" s="34" t="s">
        <v>37</v>
      </c>
      <c r="D14" s="34" t="s">
        <v>38</v>
      </c>
      <c r="E14" s="35" t="s">
        <v>26</v>
      </c>
      <c r="F14" s="26">
        <v>24</v>
      </c>
      <c r="G14" s="35">
        <v>24</v>
      </c>
      <c r="H14" s="34">
        <v>50000</v>
      </c>
      <c r="I14" s="34">
        <v>25000</v>
      </c>
      <c r="J14" s="58" t="s">
        <v>39</v>
      </c>
    </row>
    <row r="15" s="1" customFormat="1" ht="21.4" customHeight="1" spans="1:10">
      <c r="A15" s="28"/>
      <c r="B15" s="29" t="s">
        <v>21</v>
      </c>
      <c r="C15" s="30"/>
      <c r="D15" s="30"/>
      <c r="E15" s="31"/>
      <c r="F15" s="32">
        <f>SUM(F12:F13)</f>
        <v>448</v>
      </c>
      <c r="G15" s="32">
        <f>SUM(G12:G13)</f>
        <v>448</v>
      </c>
      <c r="H15" s="31">
        <v>2410900</v>
      </c>
      <c r="I15" s="31">
        <v>1205450</v>
      </c>
      <c r="J15" s="32"/>
    </row>
    <row r="16" s="1" customFormat="1" ht="51" customHeight="1" spans="1:10">
      <c r="A16" s="36" t="s">
        <v>40</v>
      </c>
      <c r="B16" s="37" t="s">
        <v>41</v>
      </c>
      <c r="C16" s="37" t="s">
        <v>42</v>
      </c>
      <c r="D16" s="38" t="s">
        <v>43</v>
      </c>
      <c r="E16" s="26" t="s">
        <v>19</v>
      </c>
      <c r="F16" s="26">
        <v>26</v>
      </c>
      <c r="G16" s="26">
        <v>23</v>
      </c>
      <c r="H16" s="26">
        <v>132000</v>
      </c>
      <c r="I16" s="26">
        <v>51000</v>
      </c>
      <c r="J16" s="58" t="s">
        <v>44</v>
      </c>
    </row>
    <row r="17" s="1" customFormat="1" ht="21.4" customHeight="1" spans="1:10">
      <c r="A17" s="39"/>
      <c r="B17" s="29" t="s">
        <v>21</v>
      </c>
      <c r="C17" s="30"/>
      <c r="D17" s="30"/>
      <c r="E17" s="31"/>
      <c r="F17" s="32">
        <f>SUM(F16)</f>
        <v>26</v>
      </c>
      <c r="G17" s="32">
        <f>SUM(G16)</f>
        <v>23</v>
      </c>
      <c r="H17" s="31">
        <v>132000</v>
      </c>
      <c r="I17" s="31">
        <v>66000</v>
      </c>
      <c r="J17" s="32"/>
    </row>
    <row r="18" s="1" customFormat="1" ht="21.4" customHeight="1" spans="1:10">
      <c r="A18" s="40" t="s">
        <v>45</v>
      </c>
      <c r="B18" s="25" t="s">
        <v>46</v>
      </c>
      <c r="C18" s="25" t="s">
        <v>47</v>
      </c>
      <c r="D18" s="26" t="s">
        <v>48</v>
      </c>
      <c r="E18" s="26" t="s">
        <v>49</v>
      </c>
      <c r="F18" s="26">
        <v>147</v>
      </c>
      <c r="G18" s="26">
        <v>147</v>
      </c>
      <c r="H18" s="26">
        <v>792350</v>
      </c>
      <c r="I18" s="26">
        <v>396175</v>
      </c>
      <c r="J18" s="57" t="s">
        <v>20</v>
      </c>
    </row>
    <row r="19" s="2" customFormat="1" ht="21.4" customHeight="1" spans="1:10">
      <c r="A19" s="41"/>
      <c r="B19" s="29" t="s">
        <v>21</v>
      </c>
      <c r="C19" s="30"/>
      <c r="D19" s="30"/>
      <c r="E19" s="31"/>
      <c r="F19" s="32">
        <f>SUM(F18:F18)</f>
        <v>147</v>
      </c>
      <c r="G19" s="32">
        <f>SUM(G18:G18)</f>
        <v>147</v>
      </c>
      <c r="H19" s="31">
        <v>792350</v>
      </c>
      <c r="I19" s="31">
        <v>396175</v>
      </c>
      <c r="J19" s="32"/>
    </row>
    <row r="20" s="1" customFormat="1" ht="25" customHeight="1" spans="1:10">
      <c r="A20" s="42" t="s">
        <v>50</v>
      </c>
      <c r="B20" s="25" t="s">
        <v>51</v>
      </c>
      <c r="C20" s="25" t="s">
        <v>52</v>
      </c>
      <c r="D20" s="26" t="s">
        <v>53</v>
      </c>
      <c r="E20" s="26" t="s">
        <v>19</v>
      </c>
      <c r="F20" s="26">
        <v>26</v>
      </c>
      <c r="G20" s="26">
        <v>26</v>
      </c>
      <c r="H20" s="26">
        <v>127400</v>
      </c>
      <c r="I20" s="26">
        <v>63700</v>
      </c>
      <c r="J20" s="57" t="s">
        <v>20</v>
      </c>
    </row>
    <row r="21" s="1" customFormat="1" ht="21.4" customHeight="1" spans="1:10">
      <c r="A21" s="43"/>
      <c r="B21" s="25" t="s">
        <v>54</v>
      </c>
      <c r="C21" s="25" t="s">
        <v>55</v>
      </c>
      <c r="D21" s="26" t="s">
        <v>56</v>
      </c>
      <c r="E21" s="26" t="s">
        <v>49</v>
      </c>
      <c r="F21" s="26">
        <v>111</v>
      </c>
      <c r="G21" s="26">
        <v>111</v>
      </c>
      <c r="H21" s="26">
        <v>55500</v>
      </c>
      <c r="I21" s="26">
        <v>27750</v>
      </c>
      <c r="J21" s="57" t="s">
        <v>20</v>
      </c>
    </row>
    <row r="22" s="1" customFormat="1" ht="21.4" customHeight="1" spans="1:10">
      <c r="A22" s="43"/>
      <c r="B22" s="29" t="s">
        <v>21</v>
      </c>
      <c r="C22" s="30"/>
      <c r="D22" s="30"/>
      <c r="E22" s="31"/>
      <c r="F22" s="32">
        <f>SUM(F20:F21)</f>
        <v>137</v>
      </c>
      <c r="G22" s="32">
        <f>SUM(G20:G21)</f>
        <v>137</v>
      </c>
      <c r="H22" s="31">
        <v>182900</v>
      </c>
      <c r="I22" s="31">
        <v>91450</v>
      </c>
      <c r="J22" s="32"/>
    </row>
    <row r="23" s="1" customFormat="1" ht="25.5" customHeight="1" spans="1:10">
      <c r="A23" s="42" t="s">
        <v>57</v>
      </c>
      <c r="B23" s="25" t="s">
        <v>58</v>
      </c>
      <c r="C23" s="25" t="s">
        <v>59</v>
      </c>
      <c r="D23" s="26" t="s">
        <v>60</v>
      </c>
      <c r="E23" s="26" t="s">
        <v>26</v>
      </c>
      <c r="F23" s="26">
        <v>263</v>
      </c>
      <c r="G23" s="26">
        <v>263</v>
      </c>
      <c r="H23" s="26">
        <v>131500</v>
      </c>
      <c r="I23" s="26">
        <v>65750</v>
      </c>
      <c r="J23" s="57" t="s">
        <v>20</v>
      </c>
    </row>
    <row r="24" s="1" customFormat="1" ht="24.75" customHeight="1" spans="1:10">
      <c r="A24" s="43"/>
      <c r="B24" s="25" t="s">
        <v>61</v>
      </c>
      <c r="C24" s="25" t="s">
        <v>62</v>
      </c>
      <c r="D24" s="25" t="s">
        <v>63</v>
      </c>
      <c r="E24" s="26" t="s">
        <v>26</v>
      </c>
      <c r="F24" s="26">
        <v>220</v>
      </c>
      <c r="G24" s="26">
        <v>220</v>
      </c>
      <c r="H24" s="26">
        <v>110000</v>
      </c>
      <c r="I24" s="26">
        <v>55000</v>
      </c>
      <c r="J24" s="57" t="s">
        <v>20</v>
      </c>
    </row>
    <row r="25" s="1" customFormat="1" ht="24" customHeight="1" spans="1:10">
      <c r="A25" s="43"/>
      <c r="B25" s="25" t="s">
        <v>64</v>
      </c>
      <c r="C25" s="25" t="s">
        <v>65</v>
      </c>
      <c r="D25" s="25" t="s">
        <v>66</v>
      </c>
      <c r="E25" s="26" t="s">
        <v>26</v>
      </c>
      <c r="F25" s="26">
        <v>500</v>
      </c>
      <c r="G25" s="26">
        <v>500</v>
      </c>
      <c r="H25" s="26">
        <v>250000</v>
      </c>
      <c r="I25" s="26">
        <v>125000</v>
      </c>
      <c r="J25" s="57" t="s">
        <v>20</v>
      </c>
    </row>
    <row r="26" s="1" customFormat="1" ht="21.4" customHeight="1" spans="1:10">
      <c r="A26" s="44"/>
      <c r="B26" s="29" t="s">
        <v>21</v>
      </c>
      <c r="C26" s="30"/>
      <c r="D26" s="30"/>
      <c r="E26" s="31"/>
      <c r="F26" s="32">
        <f>SUM(F23:F25)</f>
        <v>983</v>
      </c>
      <c r="G26" s="32">
        <f>SUM(G23:G25)</f>
        <v>983</v>
      </c>
      <c r="H26" s="31">
        <v>491500</v>
      </c>
      <c r="I26" s="31">
        <v>245750</v>
      </c>
      <c r="J26" s="32"/>
    </row>
    <row r="27" s="1" customFormat="1" ht="39" customHeight="1" spans="1:10">
      <c r="A27" s="24" t="s">
        <v>67</v>
      </c>
      <c r="B27" s="25" t="s">
        <v>68</v>
      </c>
      <c r="C27" s="25" t="s">
        <v>69</v>
      </c>
      <c r="D27" s="26" t="s">
        <v>70</v>
      </c>
      <c r="E27" s="26" t="s">
        <v>26</v>
      </c>
      <c r="F27" s="26">
        <v>358</v>
      </c>
      <c r="G27" s="26">
        <v>358</v>
      </c>
      <c r="H27" s="26">
        <v>1970000</v>
      </c>
      <c r="I27" s="26">
        <v>985000</v>
      </c>
      <c r="J27" s="57" t="s">
        <v>20</v>
      </c>
    </row>
    <row r="28" s="3" customFormat="1" ht="39" customHeight="1" spans="1:10">
      <c r="A28" s="45"/>
      <c r="B28" s="46" t="s">
        <v>71</v>
      </c>
      <c r="C28" s="46" t="s">
        <v>72</v>
      </c>
      <c r="D28" s="46" t="s">
        <v>70</v>
      </c>
      <c r="E28" s="27" t="s">
        <v>26</v>
      </c>
      <c r="F28" s="27">
        <v>460</v>
      </c>
      <c r="G28" s="27">
        <v>460</v>
      </c>
      <c r="H28" s="27">
        <v>2537200</v>
      </c>
      <c r="I28" s="27">
        <v>1268600</v>
      </c>
      <c r="J28" s="59" t="s">
        <v>73</v>
      </c>
    </row>
    <row r="29" s="1" customFormat="1" ht="24" spans="1:10">
      <c r="A29" s="33"/>
      <c r="B29" s="25" t="s">
        <v>74</v>
      </c>
      <c r="C29" s="25" t="s">
        <v>75</v>
      </c>
      <c r="D29" s="26" t="s">
        <v>76</v>
      </c>
      <c r="E29" s="26" t="s">
        <v>26</v>
      </c>
      <c r="F29" s="26">
        <v>1057</v>
      </c>
      <c r="G29" s="26">
        <v>1057</v>
      </c>
      <c r="H29" s="26">
        <v>5797800</v>
      </c>
      <c r="I29" s="26">
        <v>2898900</v>
      </c>
      <c r="J29" s="57" t="s">
        <v>20</v>
      </c>
    </row>
    <row r="30" s="1" customFormat="1" ht="21.4" customHeight="1" spans="1:10">
      <c r="A30" s="28"/>
      <c r="B30" s="29" t="s">
        <v>21</v>
      </c>
      <c r="C30" s="30"/>
      <c r="D30" s="30"/>
      <c r="E30" s="31"/>
      <c r="F30" s="32">
        <f>SUM(F27:F29)</f>
        <v>1875</v>
      </c>
      <c r="G30" s="32">
        <f>SUM(G27:G29)</f>
        <v>1875</v>
      </c>
      <c r="H30" s="31">
        <v>7767800</v>
      </c>
      <c r="I30" s="31">
        <v>3883900</v>
      </c>
      <c r="J30" s="32"/>
    </row>
    <row r="31" s="1" customFormat="1" ht="18.95" customHeight="1" spans="1:10">
      <c r="A31" s="24" t="s">
        <v>77</v>
      </c>
      <c r="B31" s="25" t="s">
        <v>78</v>
      </c>
      <c r="C31" s="25" t="s">
        <v>79</v>
      </c>
      <c r="D31" s="26" t="s">
        <v>80</v>
      </c>
      <c r="E31" s="26" t="s">
        <v>26</v>
      </c>
      <c r="F31" s="26">
        <v>100</v>
      </c>
      <c r="G31" s="26">
        <v>100</v>
      </c>
      <c r="H31" s="26">
        <v>50000</v>
      </c>
      <c r="I31" s="26">
        <v>25000</v>
      </c>
      <c r="J31" s="57" t="s">
        <v>20</v>
      </c>
    </row>
    <row r="32" s="1" customFormat="1" ht="21" customHeight="1" spans="1:10">
      <c r="A32" s="33"/>
      <c r="B32" s="25" t="s">
        <v>81</v>
      </c>
      <c r="C32" s="25" t="s">
        <v>82</v>
      </c>
      <c r="D32" s="26" t="s">
        <v>83</v>
      </c>
      <c r="E32" s="35" t="s">
        <v>26</v>
      </c>
      <c r="F32" s="26">
        <v>598</v>
      </c>
      <c r="G32" s="26">
        <v>598</v>
      </c>
      <c r="H32" s="35">
        <v>3019900</v>
      </c>
      <c r="I32" s="35">
        <v>1509950</v>
      </c>
      <c r="J32" s="57" t="s">
        <v>20</v>
      </c>
    </row>
    <row r="33" s="1" customFormat="1" ht="24" customHeight="1" spans="1:10">
      <c r="A33" s="33"/>
      <c r="B33" s="25" t="s">
        <v>84</v>
      </c>
      <c r="C33" s="25" t="s">
        <v>85</v>
      </c>
      <c r="D33" s="26" t="s">
        <v>86</v>
      </c>
      <c r="E33" s="35" t="s">
        <v>49</v>
      </c>
      <c r="F33" s="26">
        <v>108</v>
      </c>
      <c r="G33" s="26">
        <v>108</v>
      </c>
      <c r="H33" s="35">
        <v>623200</v>
      </c>
      <c r="I33" s="35">
        <v>311600</v>
      </c>
      <c r="J33" s="57" t="s">
        <v>20</v>
      </c>
    </row>
    <row r="34" s="1" customFormat="1" ht="21" customHeight="1" spans="1:10">
      <c r="A34" s="33"/>
      <c r="B34" s="25" t="s">
        <v>87</v>
      </c>
      <c r="C34" s="25" t="s">
        <v>88</v>
      </c>
      <c r="D34" s="26" t="s">
        <v>89</v>
      </c>
      <c r="E34" s="35" t="s">
        <v>49</v>
      </c>
      <c r="F34" s="26">
        <v>93</v>
      </c>
      <c r="G34" s="26">
        <v>93</v>
      </c>
      <c r="H34" s="35">
        <v>515000</v>
      </c>
      <c r="I34" s="35">
        <v>257500</v>
      </c>
      <c r="J34" s="57" t="s">
        <v>20</v>
      </c>
    </row>
    <row r="35" s="1" customFormat="1" ht="21.4" customHeight="1" spans="1:10">
      <c r="A35" s="28"/>
      <c r="B35" s="29" t="s">
        <v>21</v>
      </c>
      <c r="C35" s="30"/>
      <c r="D35" s="30"/>
      <c r="E35" s="31"/>
      <c r="F35" s="32">
        <f>SUM(F31:F34)</f>
        <v>899</v>
      </c>
      <c r="G35" s="32">
        <f>SUM(G31:G34)</f>
        <v>899</v>
      </c>
      <c r="H35" s="31">
        <v>4208100</v>
      </c>
      <c r="I35" s="31">
        <v>2104050</v>
      </c>
      <c r="J35" s="32"/>
    </row>
    <row r="36" s="1" customFormat="1" ht="51" customHeight="1" spans="1:12">
      <c r="A36" s="42" t="s">
        <v>90</v>
      </c>
      <c r="B36" s="25" t="s">
        <v>91</v>
      </c>
      <c r="C36" s="25" t="s">
        <v>92</v>
      </c>
      <c r="D36" s="26" t="s">
        <v>93</v>
      </c>
      <c r="E36" s="26" t="s">
        <v>26</v>
      </c>
      <c r="F36" s="26">
        <v>361</v>
      </c>
      <c r="G36" s="26">
        <v>314</v>
      </c>
      <c r="H36" s="26">
        <v>1949400</v>
      </c>
      <c r="I36" s="26">
        <v>974700</v>
      </c>
      <c r="J36" s="58" t="s">
        <v>94</v>
      </c>
      <c r="L36" s="60"/>
    </row>
    <row r="37" s="1" customFormat="1" ht="21.4" customHeight="1" spans="1:10">
      <c r="A37" s="43"/>
      <c r="B37" s="25" t="s">
        <v>95</v>
      </c>
      <c r="C37" s="25" t="s">
        <v>96</v>
      </c>
      <c r="D37" s="26" t="s">
        <v>97</v>
      </c>
      <c r="E37" s="26" t="s">
        <v>26</v>
      </c>
      <c r="F37" s="26">
        <v>110</v>
      </c>
      <c r="G37" s="26">
        <v>110</v>
      </c>
      <c r="H37" s="26">
        <v>55000</v>
      </c>
      <c r="I37" s="26">
        <v>27500</v>
      </c>
      <c r="J37" s="57" t="s">
        <v>20</v>
      </c>
    </row>
    <row r="38" s="1" customFormat="1" ht="21.4" customHeight="1" spans="1:10">
      <c r="A38" s="43"/>
      <c r="B38" s="25" t="s">
        <v>98</v>
      </c>
      <c r="C38" s="25" t="s">
        <v>99</v>
      </c>
      <c r="D38" s="26" t="s">
        <v>100</v>
      </c>
      <c r="E38" s="26" t="s">
        <v>26</v>
      </c>
      <c r="F38" s="26">
        <v>150</v>
      </c>
      <c r="G38" s="26">
        <v>150</v>
      </c>
      <c r="H38" s="26">
        <v>75000</v>
      </c>
      <c r="I38" s="26">
        <v>37500</v>
      </c>
      <c r="J38" s="57" t="s">
        <v>20</v>
      </c>
    </row>
    <row r="39" s="1" customFormat="1" ht="21.4" customHeight="1" spans="1:10">
      <c r="A39" s="43"/>
      <c r="B39" s="25" t="s">
        <v>101</v>
      </c>
      <c r="C39" s="25" t="s">
        <v>102</v>
      </c>
      <c r="D39" s="26" t="s">
        <v>103</v>
      </c>
      <c r="E39" s="26" t="s">
        <v>49</v>
      </c>
      <c r="F39" s="26">
        <v>32</v>
      </c>
      <c r="G39" s="26">
        <v>32</v>
      </c>
      <c r="H39" s="26">
        <v>172800</v>
      </c>
      <c r="I39" s="26">
        <v>86400</v>
      </c>
      <c r="J39" s="57" t="s">
        <v>20</v>
      </c>
    </row>
    <row r="40" s="1" customFormat="1" ht="21.4" customHeight="1" spans="1:10">
      <c r="A40" s="47"/>
      <c r="B40" s="29" t="s">
        <v>21</v>
      </c>
      <c r="C40" s="30"/>
      <c r="D40" s="30"/>
      <c r="E40" s="31"/>
      <c r="F40" s="48">
        <f>SUM(F36:F39)</f>
        <v>653</v>
      </c>
      <c r="G40" s="48">
        <f>SUM(G36:G39)</f>
        <v>606</v>
      </c>
      <c r="H40" s="31">
        <v>2252200</v>
      </c>
      <c r="I40" s="31">
        <v>1126100</v>
      </c>
      <c r="J40" s="32"/>
    </row>
    <row r="41" s="1" customFormat="1" ht="28" customHeight="1" spans="1:10">
      <c r="A41" s="42" t="s">
        <v>104</v>
      </c>
      <c r="B41" s="25" t="s">
        <v>105</v>
      </c>
      <c r="C41" s="25" t="s">
        <v>106</v>
      </c>
      <c r="D41" s="26" t="s">
        <v>107</v>
      </c>
      <c r="E41" s="26" t="s">
        <v>26</v>
      </c>
      <c r="F41" s="26">
        <v>486</v>
      </c>
      <c r="G41" s="26">
        <v>486</v>
      </c>
      <c r="H41" s="26">
        <v>243000</v>
      </c>
      <c r="I41" s="26">
        <v>121500</v>
      </c>
      <c r="J41" s="57" t="s">
        <v>20</v>
      </c>
    </row>
    <row r="42" s="1" customFormat="1" ht="21.4" customHeight="1" spans="1:10">
      <c r="A42" s="44"/>
      <c r="B42" s="29" t="s">
        <v>21</v>
      </c>
      <c r="C42" s="30"/>
      <c r="D42" s="30"/>
      <c r="E42" s="31"/>
      <c r="F42" s="32">
        <f>SUM(F41:F41)</f>
        <v>486</v>
      </c>
      <c r="G42" s="32">
        <f>SUM(G41:G41)</f>
        <v>486</v>
      </c>
      <c r="H42" s="31">
        <v>243000</v>
      </c>
      <c r="I42" s="31">
        <v>121500</v>
      </c>
      <c r="J42" s="32"/>
    </row>
    <row r="43" s="1" customFormat="1" ht="14.1" customHeight="1" spans="1:10">
      <c r="A43" s="4"/>
      <c r="B43" s="49"/>
      <c r="C43" s="50"/>
      <c r="D43" s="51"/>
      <c r="E43" s="51"/>
      <c r="F43" s="51"/>
      <c r="G43" s="51"/>
      <c r="H43" s="51"/>
      <c r="I43" s="51"/>
      <c r="J43" s="51"/>
    </row>
    <row r="44" s="1" customFormat="1" ht="12" spans="1:10">
      <c r="A44" s="4"/>
      <c r="B44" s="49"/>
      <c r="C44" s="50"/>
      <c r="D44" s="51"/>
      <c r="E44" s="51"/>
      <c r="F44" s="51"/>
      <c r="G44" s="51"/>
      <c r="H44" s="51"/>
      <c r="I44" s="51"/>
      <c r="J44" s="51"/>
    </row>
    <row r="45" s="1" customFormat="1" ht="12" spans="1:10">
      <c r="A45" s="4"/>
      <c r="B45" s="49"/>
      <c r="C45" s="50"/>
      <c r="D45" s="51"/>
      <c r="E45" s="51"/>
      <c r="F45" s="51"/>
      <c r="G45" s="51"/>
      <c r="H45" s="51"/>
      <c r="I45" s="51"/>
      <c r="J45" s="51"/>
    </row>
    <row r="46" s="1" customFormat="1" ht="12" spans="1:10">
      <c r="A46" s="4"/>
      <c r="B46" s="49"/>
      <c r="C46" s="50"/>
      <c r="D46" s="51"/>
      <c r="E46" s="51"/>
      <c r="F46" s="51"/>
      <c r="G46" s="51"/>
      <c r="H46" s="51"/>
      <c r="I46" s="51"/>
      <c r="J46" s="51"/>
    </row>
    <row r="47" s="1" customFormat="1" ht="12" spans="1:10">
      <c r="A47" s="4"/>
      <c r="B47" s="52"/>
      <c r="C47" s="50"/>
      <c r="D47" s="51"/>
      <c r="E47" s="51"/>
      <c r="F47" s="51"/>
      <c r="G47" s="51"/>
      <c r="H47" s="51"/>
      <c r="I47" s="51"/>
      <c r="J47" s="51"/>
    </row>
    <row r="48" s="1" customFormat="1" ht="12" spans="1:10">
      <c r="A48" s="4"/>
      <c r="B48" s="52"/>
      <c r="C48" s="50"/>
      <c r="D48" s="51"/>
      <c r="E48" s="51"/>
      <c r="F48" s="51"/>
      <c r="G48" s="51"/>
      <c r="H48" s="51"/>
      <c r="I48" s="51"/>
      <c r="J48" s="51"/>
    </row>
    <row r="49" s="1" customFormat="1" ht="12" spans="1:10">
      <c r="A49" s="4"/>
      <c r="B49" s="52"/>
      <c r="C49" s="50"/>
      <c r="D49" s="51"/>
      <c r="E49" s="51"/>
      <c r="F49" s="51"/>
      <c r="G49" s="51"/>
      <c r="H49" s="51"/>
      <c r="I49" s="51"/>
      <c r="J49" s="51"/>
    </row>
    <row r="50" s="1" customFormat="1" ht="12" spans="1:10">
      <c r="A50" s="4"/>
      <c r="B50" s="52"/>
      <c r="C50" s="50"/>
      <c r="D50" s="51"/>
      <c r="E50" s="51"/>
      <c r="F50" s="51"/>
      <c r="G50" s="51"/>
      <c r="H50" s="51"/>
      <c r="I50" s="51"/>
      <c r="J50" s="51"/>
    </row>
    <row r="51" s="1" customFormat="1" ht="12" spans="1:10">
      <c r="A51" s="4"/>
      <c r="B51" s="52"/>
      <c r="C51" s="50"/>
      <c r="D51" s="51"/>
      <c r="E51" s="51"/>
      <c r="F51" s="51"/>
      <c r="G51" s="51"/>
      <c r="H51" s="51"/>
      <c r="I51" s="51"/>
      <c r="J51" s="51"/>
    </row>
    <row r="52" s="1" customFormat="1" ht="12" spans="1:10">
      <c r="A52" s="4"/>
      <c r="B52" s="52"/>
      <c r="C52" s="50"/>
      <c r="D52" s="51"/>
      <c r="E52" s="51"/>
      <c r="F52" s="51"/>
      <c r="G52" s="51"/>
      <c r="H52" s="51"/>
      <c r="I52" s="51"/>
      <c r="J52" s="51"/>
    </row>
    <row r="53" s="1" customFormat="1" ht="12" spans="1:10">
      <c r="A53" s="4"/>
      <c r="B53" s="52"/>
      <c r="C53" s="50"/>
      <c r="D53" s="51"/>
      <c r="E53" s="51"/>
      <c r="F53" s="51"/>
      <c r="G53" s="51"/>
      <c r="H53" s="51"/>
      <c r="I53" s="51"/>
      <c r="J53" s="51"/>
    </row>
    <row r="54" s="1" customFormat="1" ht="12" spans="1:10">
      <c r="A54" s="4"/>
      <c r="B54" s="52"/>
      <c r="C54" s="50"/>
      <c r="D54" s="51"/>
      <c r="E54" s="51"/>
      <c r="F54" s="51"/>
      <c r="G54" s="51"/>
      <c r="H54" s="51"/>
      <c r="I54" s="51"/>
      <c r="J54" s="51"/>
    </row>
    <row r="55" s="1" customFormat="1" ht="12" spans="1:10">
      <c r="A55" s="4"/>
      <c r="B55" s="52"/>
      <c r="C55" s="50"/>
      <c r="D55" s="51"/>
      <c r="E55" s="51"/>
      <c r="F55" s="51"/>
      <c r="G55" s="51"/>
      <c r="H55" s="51"/>
      <c r="I55" s="51"/>
      <c r="J55" s="51"/>
    </row>
    <row r="56" s="1" customFormat="1" ht="12" spans="1:10">
      <c r="A56" s="4"/>
      <c r="B56" s="52"/>
      <c r="C56" s="50"/>
      <c r="D56" s="51"/>
      <c r="E56" s="51"/>
      <c r="F56" s="51"/>
      <c r="G56" s="51"/>
      <c r="H56" s="51"/>
      <c r="I56" s="51"/>
      <c r="J56" s="51"/>
    </row>
    <row r="57" s="1" customFormat="1" ht="12" spans="1:10">
      <c r="A57" s="4"/>
      <c r="B57" s="52"/>
      <c r="C57" s="50"/>
      <c r="D57" s="51"/>
      <c r="E57" s="51"/>
      <c r="F57" s="51"/>
      <c r="G57" s="51"/>
      <c r="H57" s="51"/>
      <c r="I57" s="51"/>
      <c r="J57" s="51"/>
    </row>
    <row r="58" s="1" customFormat="1" ht="12" spans="1:10">
      <c r="A58" s="4"/>
      <c r="B58" s="52"/>
      <c r="C58" s="50"/>
      <c r="D58" s="51"/>
      <c r="E58" s="51"/>
      <c r="F58" s="51"/>
      <c r="G58" s="51"/>
      <c r="H58" s="51"/>
      <c r="I58" s="51"/>
      <c r="J58" s="51"/>
    </row>
    <row r="59" s="1" customFormat="1" ht="12" spans="1:10">
      <c r="A59" s="4"/>
      <c r="B59" s="52"/>
      <c r="C59" s="50"/>
      <c r="D59" s="51"/>
      <c r="E59" s="51"/>
      <c r="F59" s="51"/>
      <c r="G59" s="51"/>
      <c r="H59" s="51"/>
      <c r="I59" s="51"/>
      <c r="J59" s="51"/>
    </row>
    <row r="60" s="1" customFormat="1" ht="12" spans="1:10">
      <c r="A60" s="4"/>
      <c r="B60" s="52"/>
      <c r="C60" s="50"/>
      <c r="D60" s="51"/>
      <c r="E60" s="51"/>
      <c r="F60" s="51"/>
      <c r="G60" s="51"/>
      <c r="H60" s="51"/>
      <c r="I60" s="51"/>
      <c r="J60" s="51"/>
    </row>
    <row r="61" s="1" customFormat="1" ht="12" spans="1:10">
      <c r="A61" s="4"/>
      <c r="B61" s="52"/>
      <c r="C61" s="50"/>
      <c r="D61" s="51"/>
      <c r="E61" s="51"/>
      <c r="F61" s="51"/>
      <c r="G61" s="51"/>
      <c r="H61" s="51"/>
      <c r="I61" s="51"/>
      <c r="J61" s="51"/>
    </row>
    <row r="62" s="1" customFormat="1" ht="12" spans="1:10">
      <c r="A62" s="4"/>
      <c r="B62" s="52"/>
      <c r="C62" s="50"/>
      <c r="D62" s="51"/>
      <c r="E62" s="51"/>
      <c r="F62" s="51"/>
      <c r="G62" s="51"/>
      <c r="H62" s="51"/>
      <c r="I62" s="51"/>
      <c r="J62" s="51"/>
    </row>
    <row r="63" s="1" customFormat="1" ht="12" spans="1:10">
      <c r="A63" s="4"/>
      <c r="B63" s="52"/>
      <c r="C63" s="50"/>
      <c r="D63" s="51"/>
      <c r="E63" s="51"/>
      <c r="F63" s="51"/>
      <c r="G63" s="51"/>
      <c r="H63" s="51"/>
      <c r="I63" s="51"/>
      <c r="J63" s="51"/>
    </row>
    <row r="64" s="1" customFormat="1" ht="12" spans="1:10">
      <c r="A64" s="4"/>
      <c r="B64" s="52"/>
      <c r="C64" s="50"/>
      <c r="D64" s="51"/>
      <c r="E64" s="51"/>
      <c r="F64" s="51"/>
      <c r="G64" s="51"/>
      <c r="H64" s="51"/>
      <c r="I64" s="51"/>
      <c r="J64" s="51"/>
    </row>
  </sheetData>
  <sheetProtection selectLockedCells="1" selectUnlockedCells="1"/>
  <mergeCells count="36">
    <mergeCell ref="A2:J2"/>
    <mergeCell ref="B3:G3"/>
    <mergeCell ref="H3:I3"/>
    <mergeCell ref="B6:E6"/>
    <mergeCell ref="B8:E8"/>
    <mergeCell ref="B11:E11"/>
    <mergeCell ref="B15:E15"/>
    <mergeCell ref="B17:E17"/>
    <mergeCell ref="B19:E19"/>
    <mergeCell ref="B22:E22"/>
    <mergeCell ref="B26:E26"/>
    <mergeCell ref="B30:E30"/>
    <mergeCell ref="B35:E35"/>
    <mergeCell ref="B40:E40"/>
    <mergeCell ref="B42:E42"/>
    <mergeCell ref="A3:A6"/>
    <mergeCell ref="A7:A8"/>
    <mergeCell ref="A9:A11"/>
    <mergeCell ref="A12:A15"/>
    <mergeCell ref="A16:A17"/>
    <mergeCell ref="A18:A19"/>
    <mergeCell ref="A20:A22"/>
    <mergeCell ref="A23:A26"/>
    <mergeCell ref="A27:A30"/>
    <mergeCell ref="A31:A35"/>
    <mergeCell ref="A36:A40"/>
    <mergeCell ref="A41:A42"/>
    <mergeCell ref="B4:B5"/>
    <mergeCell ref="C4:C5"/>
    <mergeCell ref="D4:D5"/>
    <mergeCell ref="E4:E5"/>
    <mergeCell ref="F4:F5"/>
    <mergeCell ref="G4:G5"/>
    <mergeCell ref="H4:H5"/>
    <mergeCell ref="I4:I5"/>
    <mergeCell ref="J3:J6"/>
  </mergeCells>
  <printOptions gridLines="1"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资金奖补明细表1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dell8</dc:creator>
  <cp:lastModifiedBy>Administrator</cp:lastModifiedBy>
  <dcterms:created xsi:type="dcterms:W3CDTF">2018-02-27T08:40:00Z</dcterms:created>
  <cp:lastPrinted>2018-02-27T08:51:00Z</cp:lastPrinted>
  <dcterms:modified xsi:type="dcterms:W3CDTF">2018-09-04T01:25:34Z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