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月农村特困" sheetId="3" r:id="rId1"/>
    <sheet name="3月城市特困" sheetId="4" r:id="rId2"/>
  </sheets>
  <definedNames>
    <definedName name="_xlnm.Print_Area" localSheetId="1">'3月城市特困'!$A$1:$K$27</definedName>
  </definedNames>
  <calcPr calcId="144525"/>
</workbook>
</file>

<file path=xl/sharedStrings.xml><?xml version="1.0" encoding="utf-8"?>
<sst xmlns="http://schemas.openxmlformats.org/spreadsheetml/2006/main" count="100" uniqueCount="43">
  <si>
    <t>赣州市2023年农村特困供养人员基本情况3月报表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</si>
  <si>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</si>
  <si>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</si>
  <si>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</si>
  <si>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</si>
  <si>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</si>
  <si>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</si>
  <si>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</si>
  <si>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</si>
  <si>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</si>
  <si>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</si>
  <si>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</si>
  <si>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</si>
  <si>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</si>
  <si>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</si>
  <si>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</si>
  <si>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</si>
  <si>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</si>
  <si>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</si>
  <si>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</si>
  <si>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</si>
  <si>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</si>
  <si>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</si>
  <si>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</si>
  <si>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</si>
  <si>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</si>
  <si>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</si>
  <si>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</si>
  <si>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</si>
  <si>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</si>
  <si>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</si>
  <si>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</si>
  <si>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</si>
  <si>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</si>
  <si>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</si>
  <si>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</si>
  <si>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</si>
  <si>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</si>
  <si>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</si>
  <si>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</si>
  <si>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赣州市2023年城市特困供养人员基本情况3月报表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</si>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</sst>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2"/>
      <name val="仿宋_GB2312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7" fillId="10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34" fillId="28" borderId="16" applyNumberFormat="false" applyAlignment="false" applyProtection="false">
      <alignment vertical="center"/>
    </xf>
    <xf numFmtId="0" fontId="29" fillId="23" borderId="15" applyNumberFormat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0" fillId="17" borderId="13" applyNumberFormat="false" applyFon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33" fillId="28" borderId="11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21" fillId="11" borderId="11" applyNumberForma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</cellStyleXfs>
  <cellXfs count="57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2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177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5" fillId="2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9" fillId="0" borderId="0" xfId="0" applyNumberFormat="true" applyFont="true" applyFill="true" applyAlignment="true"/>
    <xf numFmtId="0" fontId="10" fillId="0" borderId="0" xfId="0" applyNumberFormat="true" applyFont="true" applyFill="true" applyAlignment="true"/>
    <xf numFmtId="177" fontId="2" fillId="0" borderId="0" xfId="0" applyNumberFormat="true" applyFont="true" applyFill="true" applyAlignment="true">
      <alignment horizontal="center" vertical="center" wrapText="true"/>
    </xf>
    <xf numFmtId="177" fontId="4" fillId="0" borderId="0" xfId="0" applyNumberFormat="true" applyFont="true" applyFill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5" xfId="0" applyNumberFormat="true" applyFont="true" applyFill="true" applyBorder="true" applyAlignment="true">
      <alignment horizontal="center" vertical="center" wrapText="true"/>
    </xf>
    <xf numFmtId="177" fontId="5" fillId="0" borderId="5" xfId="0" applyNumberFormat="true" applyFont="true" applyFill="true" applyBorder="true" applyAlignment="true">
      <alignment horizontal="center" vertical="center" wrapText="true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177" fontId="5" fillId="2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9" fillId="0" borderId="0" xfId="0" applyNumberFormat="true" applyFont="true" applyFill="true" applyAlignment="true"/>
    <xf numFmtId="0" fontId="11" fillId="0" borderId="0" xfId="0" applyNumberFormat="true" applyFont="true" applyFill="true" applyAlignment="true"/>
    <xf numFmtId="177" fontId="11" fillId="0" borderId="0" xfId="0" applyNumberFormat="true" applyFont="true" applyFill="true" applyAlignment="true"/>
    <xf numFmtId="0" fontId="12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177" fontId="0" fillId="0" borderId="0" xfId="0" applyNumberFormat="true" applyFont="true" applyAlignment="true">
      <alignment horizontal="center" vertical="center"/>
    </xf>
    <xf numFmtId="0" fontId="8" fillId="0" borderId="2" xfId="0" applyNumberFormat="true" applyFont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13" fillId="0" borderId="0" xfId="0" applyNumberFormat="true" applyFont="true" applyFill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177" fontId="5" fillId="0" borderId="6" xfId="0" applyNumberFormat="true" applyFont="true" applyFill="true" applyBorder="true" applyAlignment="true">
      <alignment horizontal="center" vertical="center" wrapText="true"/>
    </xf>
    <xf numFmtId="177" fontId="5" fillId="0" borderId="7" xfId="0" applyNumberFormat="true" applyFont="true" applyFill="true" applyBorder="true" applyAlignment="true">
      <alignment horizontal="center" vertical="center" wrapText="true"/>
    </xf>
    <xf numFmtId="177" fontId="5" fillId="0" borderId="8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13" fillId="0" borderId="0" xfId="0" applyNumberFormat="true" applyFont="true" applyFill="true" applyAlignment="true">
      <alignment horizontal="center" vertical="center" wrapText="true"/>
    </xf>
    <xf numFmtId="0" fontId="13" fillId="0" borderId="0" xfId="0" applyNumberFormat="true" applyFont="true" applyFill="true" applyBorder="true" applyAlignment="true">
      <alignment horizontal="center" vertical="center" wrapText="true"/>
    </xf>
    <xf numFmtId="176" fontId="9" fillId="0" borderId="0" xfId="0" applyNumberFormat="true" applyFont="true" applyFill="true" applyBorder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  <xf numFmtId="176" fontId="14" fillId="0" borderId="0" xfId="0" applyNumberFormat="true" applyFont="true" applyFill="true" applyAlignment="true">
      <alignment horizontal="center" vertical="center" wrapText="true"/>
    </xf>
    <xf numFmtId="176" fontId="9" fillId="2" borderId="0" xfId="0" applyNumberFormat="true" applyFont="true" applyFill="true" applyAlignment="true">
      <alignment horizontal="center" vertical="center" wrapText="true"/>
    </xf>
    <xf numFmtId="176" fontId="10" fillId="0" borderId="0" xfId="0" applyNumberFormat="true" applyFont="true" applyFill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  <xf numFmtId="0" fontId="11" fillId="0" borderId="0" xfId="0" applyNumberFormat="true" applyFont="true" applyFill="true" applyAlignment="true">
      <alignment horizontal="center"/>
    </xf>
    <xf numFmtId="177" fontId="11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1"/>
  <sheetViews>
    <sheetView tabSelected="1" topLeftCell="A11" workbookViewId="0">
      <selection activeCell="C18" sqref="C18"/>
    </sheetView>
  </sheetViews>
  <sheetFormatPr defaultColWidth="9" defaultRowHeight="13.5"/>
  <cols>
    <col min="1" max="1" width="23.375" customWidth="true"/>
    <col min="2" max="2" width="17.5" style="35" customWidth="true"/>
    <col min="3" max="3" width="13" style="35" customWidth="true"/>
    <col min="4" max="4" width="15" style="35" customWidth="true"/>
    <col min="5" max="5" width="15.125" style="35" customWidth="true"/>
    <col min="6" max="7" width="15" style="35" customWidth="true"/>
    <col min="8" max="8" width="17.25" style="35" customWidth="true"/>
    <col min="9" max="9" width="13" style="35" customWidth="true"/>
    <col min="10" max="10" width="12.75" style="35" customWidth="true"/>
    <col min="11" max="11" width="20" style="36" customWidth="true"/>
    <col min="12" max="12" width="20.875" style="36" customWidth="true"/>
    <col min="13" max="14" width="29" customWidth="true"/>
  </cols>
  <sheetData>
    <row r="1" ht="32" customHeight="true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1"/>
      <c r="L1" s="21"/>
      <c r="M1" s="7"/>
      <c r="N1" s="7"/>
    </row>
    <row r="2" ht="18.75" customHeight="true" spans="1:14">
      <c r="A2" s="8" t="s">
        <v>1</v>
      </c>
      <c r="B2" s="8"/>
      <c r="C2" s="8"/>
      <c r="D2" s="9"/>
      <c r="E2" s="9"/>
      <c r="F2" s="9"/>
      <c r="G2" s="9"/>
      <c r="H2" s="9"/>
      <c r="I2" s="9"/>
      <c r="J2" s="9"/>
      <c r="K2" s="22"/>
      <c r="L2" s="22"/>
      <c r="M2" s="9"/>
      <c r="N2" s="9"/>
    </row>
    <row r="3" ht="19" customHeight="true" spans="1:14">
      <c r="A3" s="10" t="s">
        <v>2</v>
      </c>
      <c r="B3" s="10" t="s">
        <v>3</v>
      </c>
      <c r="C3" s="10" t="s">
        <v>4</v>
      </c>
      <c r="D3" s="10"/>
      <c r="E3" s="10"/>
      <c r="F3" s="10"/>
      <c r="G3" s="10"/>
      <c r="H3" s="10"/>
      <c r="I3" s="10" t="s">
        <v>5</v>
      </c>
      <c r="J3" s="24"/>
      <c r="K3" s="23" t="s">
        <v>6</v>
      </c>
      <c r="L3" s="23" t="s">
        <v>7</v>
      </c>
      <c r="M3" s="40"/>
      <c r="N3" s="40"/>
    </row>
    <row r="4" ht="19" customHeight="true" spans="1:14">
      <c r="A4" s="10"/>
      <c r="B4" s="10"/>
      <c r="C4" s="10" t="s">
        <v>8</v>
      </c>
      <c r="D4" s="10"/>
      <c r="E4" s="10"/>
      <c r="F4" s="10" t="s">
        <v>9</v>
      </c>
      <c r="G4" s="10"/>
      <c r="H4" s="10"/>
      <c r="I4" s="24"/>
      <c r="J4" s="24"/>
      <c r="K4" s="25"/>
      <c r="L4" s="25"/>
      <c r="M4" s="40"/>
      <c r="N4" s="40"/>
    </row>
    <row r="5" ht="19" customHeight="true" spans="1:14">
      <c r="A5" s="10"/>
      <c r="B5" s="10"/>
      <c r="C5" s="10" t="s">
        <v>10</v>
      </c>
      <c r="D5" s="10" t="s">
        <v>11</v>
      </c>
      <c r="E5" s="10" t="s">
        <v>12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14</v>
      </c>
      <c r="K5" s="26"/>
      <c r="L5" s="42"/>
      <c r="M5" s="40"/>
      <c r="N5" s="40"/>
    </row>
    <row r="6" ht="30" customHeight="true" spans="1:14">
      <c r="A6" s="10" t="s">
        <v>15</v>
      </c>
      <c r="B6" s="11" t="s">
        <v>16</v>
      </c>
      <c r="C6" s="11" t="s">
        <v>16</v>
      </c>
      <c r="D6" s="11" t="s">
        <v>16</v>
      </c>
      <c r="E6" s="11" t="s">
        <v>16</v>
      </c>
      <c r="F6" s="11" t="s">
        <v>16</v>
      </c>
      <c r="G6" s="11" t="s">
        <v>16</v>
      </c>
      <c r="H6" s="11" t="s">
        <v>16</v>
      </c>
      <c r="I6" s="10" t="s">
        <v>17</v>
      </c>
      <c r="J6" s="10" t="s">
        <v>17</v>
      </c>
      <c r="K6" s="43" t="s">
        <v>18</v>
      </c>
      <c r="L6" s="44" t="s">
        <v>18</v>
      </c>
      <c r="M6" s="47"/>
      <c r="N6" s="47"/>
    </row>
    <row r="7" s="1" customFormat="true" ht="30" customHeight="true" spans="1:14">
      <c r="A7" s="10" t="s">
        <v>19</v>
      </c>
      <c r="B7" s="10">
        <v>284</v>
      </c>
      <c r="C7" s="10">
        <v>27</v>
      </c>
      <c r="D7" s="10">
        <v>3</v>
      </c>
      <c r="E7" s="10">
        <v>18</v>
      </c>
      <c r="F7" s="10">
        <v>211</v>
      </c>
      <c r="G7" s="10">
        <v>10</v>
      </c>
      <c r="H7" s="10">
        <v>15</v>
      </c>
      <c r="I7" s="10">
        <v>1108</v>
      </c>
      <c r="J7" s="10">
        <v>1108</v>
      </c>
      <c r="K7" s="23">
        <v>31.4672</v>
      </c>
      <c r="L7" s="23">
        <v>4.853</v>
      </c>
      <c r="M7" s="47"/>
      <c r="N7" s="47"/>
    </row>
    <row r="8" ht="30" customHeight="true" spans="1:14">
      <c r="A8" s="10" t="s">
        <v>20</v>
      </c>
      <c r="B8" s="10">
        <v>401</v>
      </c>
      <c r="C8" s="37">
        <v>58</v>
      </c>
      <c r="D8" s="37">
        <v>14</v>
      </c>
      <c r="E8" s="37">
        <v>11</v>
      </c>
      <c r="F8" s="37">
        <v>304</v>
      </c>
      <c r="G8" s="37">
        <v>9</v>
      </c>
      <c r="H8" s="37">
        <v>5</v>
      </c>
      <c r="I8" s="10">
        <v>780</v>
      </c>
      <c r="J8" s="10">
        <v>1080</v>
      </c>
      <c r="K8" s="43">
        <v>32.47</v>
      </c>
      <c r="L8" s="44">
        <v>6.77</v>
      </c>
      <c r="M8" s="48"/>
      <c r="N8" s="48"/>
    </row>
    <row r="9" ht="30" customHeight="true" spans="1:14">
      <c r="A9" s="10" t="s">
        <v>21</v>
      </c>
      <c r="B9" s="10">
        <v>283</v>
      </c>
      <c r="C9" s="10">
        <v>46</v>
      </c>
      <c r="D9" s="10">
        <v>1</v>
      </c>
      <c r="E9" s="10">
        <v>5</v>
      </c>
      <c r="F9" s="10">
        <v>208</v>
      </c>
      <c r="G9" s="10">
        <v>17</v>
      </c>
      <c r="H9" s="10">
        <v>6</v>
      </c>
      <c r="I9" s="10">
        <v>780</v>
      </c>
      <c r="J9" s="10">
        <v>1080</v>
      </c>
      <c r="K9" s="23">
        <v>22.944</v>
      </c>
      <c r="L9" s="26">
        <v>4.901</v>
      </c>
      <c r="M9" s="49"/>
      <c r="N9" s="49"/>
    </row>
    <row r="10" s="1" customFormat="true" ht="30" customHeight="true" spans="1:14">
      <c r="A10" s="10" t="s">
        <v>22</v>
      </c>
      <c r="B10" s="10">
        <v>2080</v>
      </c>
      <c r="C10" s="10">
        <v>349</v>
      </c>
      <c r="D10" s="10">
        <v>109</v>
      </c>
      <c r="E10" s="10">
        <v>110</v>
      </c>
      <c r="F10" s="10">
        <v>1141</v>
      </c>
      <c r="G10" s="10">
        <v>153</v>
      </c>
      <c r="H10" s="10">
        <v>218</v>
      </c>
      <c r="I10" s="10">
        <v>780</v>
      </c>
      <c r="J10" s="10">
        <v>1080</v>
      </c>
      <c r="K10" s="23">
        <v>212.7104</v>
      </c>
      <c r="L10" s="23">
        <v>59.556</v>
      </c>
      <c r="M10" s="50"/>
      <c r="N10" s="49"/>
    </row>
    <row r="11" s="1" customFormat="true" ht="30" customHeight="true" spans="1:14">
      <c r="A11" s="10" t="s">
        <v>23</v>
      </c>
      <c r="B11" s="10">
        <v>2110</v>
      </c>
      <c r="C11" s="10">
        <v>396</v>
      </c>
      <c r="D11" s="10">
        <v>23</v>
      </c>
      <c r="E11" s="10">
        <v>38</v>
      </c>
      <c r="F11" s="10">
        <v>1562</v>
      </c>
      <c r="G11" s="10">
        <v>69</v>
      </c>
      <c r="H11" s="10">
        <v>22</v>
      </c>
      <c r="I11" s="10">
        <v>780</v>
      </c>
      <c r="J11" s="10">
        <v>1080</v>
      </c>
      <c r="K11" s="23">
        <v>169.14</v>
      </c>
      <c r="L11" s="23">
        <v>30.46</v>
      </c>
      <c r="M11" s="49"/>
      <c r="N11" s="49"/>
    </row>
    <row r="12" s="1" customFormat="true" ht="30" customHeight="true" spans="1:14">
      <c r="A12" s="10" t="s">
        <v>24</v>
      </c>
      <c r="B12" s="10">
        <v>1201</v>
      </c>
      <c r="C12" s="10">
        <v>204</v>
      </c>
      <c r="D12" s="10">
        <v>70</v>
      </c>
      <c r="E12" s="10">
        <v>63</v>
      </c>
      <c r="F12" s="10">
        <v>825</v>
      </c>
      <c r="G12" s="10">
        <v>20</v>
      </c>
      <c r="H12" s="10">
        <v>19</v>
      </c>
      <c r="I12" s="10">
        <v>780</v>
      </c>
      <c r="J12" s="10">
        <v>1080</v>
      </c>
      <c r="K12" s="23">
        <v>98.838</v>
      </c>
      <c r="L12" s="23">
        <v>17.025</v>
      </c>
      <c r="M12" s="49"/>
      <c r="N12" s="49"/>
    </row>
    <row r="13" s="1" customFormat="true" ht="30" customHeight="true" spans="1:14">
      <c r="A13" s="10" t="s">
        <v>25</v>
      </c>
      <c r="B13" s="10">
        <v>691</v>
      </c>
      <c r="C13" s="10">
        <v>159</v>
      </c>
      <c r="D13" s="10">
        <v>80</v>
      </c>
      <c r="E13" s="10">
        <v>13</v>
      </c>
      <c r="F13" s="10">
        <v>414</v>
      </c>
      <c r="G13" s="10">
        <v>8</v>
      </c>
      <c r="H13" s="10">
        <v>17</v>
      </c>
      <c r="I13" s="10">
        <v>780</v>
      </c>
      <c r="J13" s="10">
        <v>1080</v>
      </c>
      <c r="K13" s="23">
        <v>57.436</v>
      </c>
      <c r="L13" s="23">
        <v>17.778</v>
      </c>
      <c r="M13" s="49"/>
      <c r="N13" s="49"/>
    </row>
    <row r="14" s="2" customFormat="true" ht="30" customHeight="true" spans="1:14">
      <c r="A14" s="13" t="s">
        <v>26</v>
      </c>
      <c r="B14" s="13">
        <v>1495</v>
      </c>
      <c r="C14" s="13">
        <v>299</v>
      </c>
      <c r="D14" s="13">
        <v>72</v>
      </c>
      <c r="E14" s="13">
        <v>25</v>
      </c>
      <c r="F14" s="13">
        <v>1056</v>
      </c>
      <c r="G14" s="13">
        <v>28</v>
      </c>
      <c r="H14" s="13">
        <v>15</v>
      </c>
      <c r="I14" s="13">
        <v>780</v>
      </c>
      <c r="J14" s="13">
        <v>1080</v>
      </c>
      <c r="K14" s="27">
        <v>120.984</v>
      </c>
      <c r="L14" s="27">
        <v>26.324</v>
      </c>
      <c r="M14" s="51"/>
      <c r="N14" s="51"/>
    </row>
    <row r="15" s="1" customFormat="true" ht="30" customHeight="true" spans="1:14">
      <c r="A15" s="10" t="s">
        <v>27</v>
      </c>
      <c r="B15" s="10">
        <v>543</v>
      </c>
      <c r="C15" s="14">
        <v>100</v>
      </c>
      <c r="D15" s="14">
        <v>21</v>
      </c>
      <c r="E15" s="14">
        <v>26</v>
      </c>
      <c r="F15" s="14">
        <v>370</v>
      </c>
      <c r="G15" s="14">
        <v>10</v>
      </c>
      <c r="H15" s="14">
        <v>16</v>
      </c>
      <c r="I15" s="10">
        <v>780</v>
      </c>
      <c r="J15" s="10">
        <v>1080</v>
      </c>
      <c r="K15" s="23">
        <v>44.54</v>
      </c>
      <c r="L15" s="23">
        <v>9.51</v>
      </c>
      <c r="M15" s="49"/>
      <c r="N15" s="49"/>
    </row>
    <row r="16" s="1" customFormat="true" ht="30" customHeight="true" spans="1:14">
      <c r="A16" s="10" t="s">
        <v>28</v>
      </c>
      <c r="B16" s="10">
        <v>740</v>
      </c>
      <c r="C16" s="10">
        <v>236</v>
      </c>
      <c r="D16" s="10">
        <v>32</v>
      </c>
      <c r="E16" s="10">
        <v>19</v>
      </c>
      <c r="F16" s="10">
        <v>434</v>
      </c>
      <c r="G16" s="10">
        <v>3</v>
      </c>
      <c r="H16" s="10">
        <v>16</v>
      </c>
      <c r="I16" s="10">
        <v>780</v>
      </c>
      <c r="J16" s="10">
        <v>1080</v>
      </c>
      <c r="K16" s="23">
        <v>59.82</v>
      </c>
      <c r="L16" s="23">
        <v>11.715</v>
      </c>
      <c r="M16" s="49"/>
      <c r="N16" s="49"/>
    </row>
    <row r="17" s="1" customFormat="true" ht="30" customHeight="true" spans="1:14">
      <c r="A17" s="10" t="s">
        <v>29</v>
      </c>
      <c r="B17" s="10">
        <v>594</v>
      </c>
      <c r="C17" s="10">
        <v>55</v>
      </c>
      <c r="D17" s="18">
        <v>22</v>
      </c>
      <c r="E17" s="18">
        <v>16</v>
      </c>
      <c r="F17" s="10">
        <v>252</v>
      </c>
      <c r="G17" s="10">
        <v>205</v>
      </c>
      <c r="H17" s="10">
        <v>44</v>
      </c>
      <c r="I17" s="10">
        <v>780</v>
      </c>
      <c r="J17" s="10">
        <v>1080</v>
      </c>
      <c r="K17" s="23">
        <f>46.548+8.286</f>
        <v>54.834</v>
      </c>
      <c r="L17" s="23">
        <f>31.846+4.001</f>
        <v>35.847</v>
      </c>
      <c r="M17" s="49"/>
      <c r="N17" s="49"/>
    </row>
    <row r="18" s="34" customFormat="true" ht="30" customHeight="true" spans="1:14">
      <c r="A18" s="15" t="s">
        <v>30</v>
      </c>
      <c r="B18" s="15">
        <v>333</v>
      </c>
      <c r="C18" s="15">
        <v>58</v>
      </c>
      <c r="D18" s="38">
        <v>16</v>
      </c>
      <c r="E18" s="38">
        <v>6</v>
      </c>
      <c r="F18" s="15">
        <v>218</v>
      </c>
      <c r="G18" s="15">
        <v>4</v>
      </c>
      <c r="H18" s="15">
        <v>31</v>
      </c>
      <c r="I18" s="15">
        <v>780</v>
      </c>
      <c r="J18" s="15">
        <v>1080</v>
      </c>
      <c r="K18" s="28">
        <v>27.684</v>
      </c>
      <c r="L18" s="28">
        <v>6.539</v>
      </c>
      <c r="M18" s="52"/>
      <c r="N18" s="52"/>
    </row>
    <row r="19" s="1" customFormat="true" ht="30" customHeight="true" spans="1:14">
      <c r="A19" s="10" t="s">
        <v>31</v>
      </c>
      <c r="B19" s="10">
        <v>449</v>
      </c>
      <c r="C19" s="10">
        <v>32</v>
      </c>
      <c r="D19" s="11">
        <v>21</v>
      </c>
      <c r="E19" s="11">
        <v>20</v>
      </c>
      <c r="F19" s="10">
        <v>334</v>
      </c>
      <c r="G19" s="10">
        <v>1</v>
      </c>
      <c r="H19" s="10">
        <v>41</v>
      </c>
      <c r="I19" s="10">
        <v>780</v>
      </c>
      <c r="J19" s="10">
        <v>1080</v>
      </c>
      <c r="K19" s="23">
        <v>37.51</v>
      </c>
      <c r="L19" s="23">
        <v>8.1</v>
      </c>
      <c r="M19" s="49"/>
      <c r="N19" s="49"/>
    </row>
    <row r="20" s="4" customFormat="true" ht="30" customHeight="true" spans="1:14">
      <c r="A20" s="16" t="s">
        <v>32</v>
      </c>
      <c r="B20" s="39">
        <v>2096</v>
      </c>
      <c r="C20" s="17">
        <v>830</v>
      </c>
      <c r="D20" s="17">
        <v>160</v>
      </c>
      <c r="E20" s="17">
        <v>171</v>
      </c>
      <c r="F20" s="17">
        <v>848</v>
      </c>
      <c r="G20" s="17">
        <v>4</v>
      </c>
      <c r="H20" s="17">
        <v>83</v>
      </c>
      <c r="I20" s="17">
        <v>780</v>
      </c>
      <c r="J20" s="17">
        <v>1080</v>
      </c>
      <c r="K20" s="30">
        <v>237.36</v>
      </c>
      <c r="L20" s="30">
        <v>44.946</v>
      </c>
      <c r="M20" s="53"/>
      <c r="N20" s="53"/>
    </row>
    <row r="21" s="4" customFormat="true" ht="30" customHeight="true" spans="1:14">
      <c r="A21" s="17" t="s">
        <v>33</v>
      </c>
      <c r="B21" s="17">
        <v>2378</v>
      </c>
      <c r="C21" s="39">
        <v>595</v>
      </c>
      <c r="D21" s="17">
        <v>114</v>
      </c>
      <c r="E21" s="17">
        <v>161</v>
      </c>
      <c r="F21" s="17">
        <v>1376</v>
      </c>
      <c r="G21" s="17">
        <v>58</v>
      </c>
      <c r="H21" s="17">
        <v>74</v>
      </c>
      <c r="I21" s="17">
        <v>780</v>
      </c>
      <c r="J21" s="17">
        <v>1080</v>
      </c>
      <c r="K21" s="45">
        <v>216.71</v>
      </c>
      <c r="L21" s="30">
        <v>36.72</v>
      </c>
      <c r="M21" s="53"/>
      <c r="N21" s="53"/>
    </row>
    <row r="22" s="3" customFormat="true" ht="30" customHeight="true" spans="1:14">
      <c r="A22" s="16" t="s">
        <v>34</v>
      </c>
      <c r="B22" s="16">
        <v>2803</v>
      </c>
      <c r="C22" s="16">
        <v>547</v>
      </c>
      <c r="D22" s="16">
        <v>192</v>
      </c>
      <c r="E22" s="41">
        <v>109</v>
      </c>
      <c r="F22" s="16">
        <v>1820</v>
      </c>
      <c r="G22" s="16">
        <v>23</v>
      </c>
      <c r="H22" s="16">
        <v>112</v>
      </c>
      <c r="I22" s="16">
        <v>780</v>
      </c>
      <c r="J22" s="16">
        <v>1080</v>
      </c>
      <c r="K22" s="29">
        <v>231.714</v>
      </c>
      <c r="L22" s="29">
        <v>56.341</v>
      </c>
      <c r="M22" s="54"/>
      <c r="N22" s="54"/>
    </row>
    <row r="23" s="4" customFormat="true" ht="30" customHeight="true" spans="1:14">
      <c r="A23" s="16" t="s">
        <v>35</v>
      </c>
      <c r="B23" s="17">
        <v>2225</v>
      </c>
      <c r="C23" s="17">
        <v>600</v>
      </c>
      <c r="D23" s="17">
        <v>170</v>
      </c>
      <c r="E23" s="17">
        <v>93</v>
      </c>
      <c r="F23" s="17">
        <v>1221</v>
      </c>
      <c r="G23" s="17">
        <v>83</v>
      </c>
      <c r="H23" s="17">
        <v>58</v>
      </c>
      <c r="I23" s="17">
        <v>780</v>
      </c>
      <c r="J23" s="17">
        <v>1080</v>
      </c>
      <c r="K23" s="30">
        <v>190.824</v>
      </c>
      <c r="L23" s="30">
        <v>54.503</v>
      </c>
      <c r="M23" s="53"/>
      <c r="N23" s="53"/>
    </row>
    <row r="24" s="1" customFormat="true" ht="30" customHeight="true" spans="1:14">
      <c r="A24" s="10" t="s">
        <v>36</v>
      </c>
      <c r="B24" s="15">
        <v>627</v>
      </c>
      <c r="C24" s="15">
        <v>128</v>
      </c>
      <c r="D24" s="15">
        <v>40</v>
      </c>
      <c r="E24" s="15">
        <v>32</v>
      </c>
      <c r="F24" s="15">
        <v>363</v>
      </c>
      <c r="G24" s="15">
        <v>22</v>
      </c>
      <c r="H24" s="15">
        <v>42</v>
      </c>
      <c r="I24" s="10">
        <v>780</v>
      </c>
      <c r="J24" s="10">
        <v>1080</v>
      </c>
      <c r="K24" s="28">
        <v>63.624</v>
      </c>
      <c r="L24" s="28">
        <v>15.074</v>
      </c>
      <c r="M24" s="49"/>
      <c r="N24" s="49"/>
    </row>
    <row r="25" s="1" customFormat="true" ht="30" customHeight="true" spans="1:14">
      <c r="A25" s="10" t="s">
        <v>37</v>
      </c>
      <c r="B25" s="10">
        <v>1232</v>
      </c>
      <c r="C25" s="10">
        <v>291</v>
      </c>
      <c r="D25" s="10">
        <v>97</v>
      </c>
      <c r="E25" s="10">
        <v>39</v>
      </c>
      <c r="F25" s="10">
        <v>779</v>
      </c>
      <c r="G25" s="10">
        <v>16</v>
      </c>
      <c r="H25" s="10">
        <v>10</v>
      </c>
      <c r="I25" s="10">
        <v>780</v>
      </c>
      <c r="J25" s="10">
        <v>1080</v>
      </c>
      <c r="K25" s="23">
        <v>100.956</v>
      </c>
      <c r="L25" s="23">
        <v>25.869</v>
      </c>
      <c r="M25" s="49"/>
      <c r="N25" s="49"/>
    </row>
    <row r="26" s="1" customFormat="true" ht="30" customHeight="true" spans="1:14">
      <c r="A26" s="18" t="s">
        <v>38</v>
      </c>
      <c r="B26" s="10">
        <v>1934</v>
      </c>
      <c r="C26" s="10">
        <v>427</v>
      </c>
      <c r="D26" s="10">
        <v>105</v>
      </c>
      <c r="E26" s="10">
        <v>166</v>
      </c>
      <c r="F26" s="10">
        <v>1236</v>
      </c>
      <c r="G26" s="10">
        <v>0</v>
      </c>
      <c r="H26" s="10">
        <v>0</v>
      </c>
      <c r="I26" s="10">
        <v>780</v>
      </c>
      <c r="J26" s="10">
        <v>1080</v>
      </c>
      <c r="K26" s="23">
        <v>158.982</v>
      </c>
      <c r="L26" s="23">
        <v>33.604</v>
      </c>
      <c r="M26" s="49"/>
      <c r="N26" s="49"/>
    </row>
    <row r="27" ht="30" customHeight="true" spans="1:14">
      <c r="A27" s="10" t="s">
        <v>39</v>
      </c>
      <c r="B27" s="10">
        <f>SUM(B7:B26)</f>
        <v>24499</v>
      </c>
      <c r="C27" s="10">
        <f t="shared" ref="C27:H27" si="0">SUM(C7:C26)</f>
        <v>5437</v>
      </c>
      <c r="D27" s="10">
        <f t="shared" si="0"/>
        <v>1362</v>
      </c>
      <c r="E27" s="10">
        <f t="shared" si="0"/>
        <v>1141</v>
      </c>
      <c r="F27" s="10">
        <f t="shared" si="0"/>
        <v>14972</v>
      </c>
      <c r="G27" s="10">
        <f t="shared" si="0"/>
        <v>743</v>
      </c>
      <c r="H27" s="10">
        <f t="shared" si="0"/>
        <v>844</v>
      </c>
      <c r="I27" s="10"/>
      <c r="J27" s="10"/>
      <c r="K27" s="23">
        <f>SUM(K7:K26)</f>
        <v>2170.5476</v>
      </c>
      <c r="L27" s="23">
        <f>SUM(L7:L26)</f>
        <v>506.435</v>
      </c>
      <c r="M27" s="9"/>
      <c r="N27" s="9"/>
    </row>
    <row r="28" ht="14.25" spans="1:14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6"/>
      <c r="L28" s="46"/>
      <c r="M28" s="9"/>
      <c r="N28" s="9"/>
    </row>
    <row r="29" spans="1:14">
      <c r="A29" s="9"/>
      <c r="B29" s="9"/>
      <c r="C29" s="9"/>
      <c r="D29" s="9"/>
      <c r="E29" s="9"/>
      <c r="F29" s="9"/>
      <c r="G29" s="9"/>
      <c r="H29" s="9"/>
      <c r="I29" s="9"/>
      <c r="J29" s="9"/>
      <c r="K29" s="22"/>
      <c r="L29" s="22"/>
      <c r="M29" s="9"/>
      <c r="N29" s="9"/>
    </row>
    <row r="30" spans="1:14">
      <c r="A30" s="9"/>
      <c r="B30" s="9"/>
      <c r="C30" s="9"/>
      <c r="D30" s="9"/>
      <c r="E30" s="9"/>
      <c r="F30" s="9"/>
      <c r="G30" s="9"/>
      <c r="H30" s="9"/>
      <c r="I30" s="9"/>
      <c r="J30" s="9"/>
      <c r="K30" s="22"/>
      <c r="L30" s="22"/>
      <c r="M30" s="9"/>
      <c r="N30" s="9"/>
    </row>
    <row r="31" spans="1:14">
      <c r="A31" s="9"/>
      <c r="B31" s="9"/>
      <c r="C31" s="9"/>
      <c r="D31" s="9"/>
      <c r="E31" s="9"/>
      <c r="F31" s="9"/>
      <c r="G31" s="9"/>
      <c r="H31" s="9"/>
      <c r="I31" s="9"/>
      <c r="J31" s="9"/>
      <c r="K31" s="22"/>
      <c r="L31" s="22"/>
      <c r="M31" s="9"/>
      <c r="N31" s="9"/>
    </row>
    <row r="32" spans="1:14">
      <c r="A32" s="9"/>
      <c r="B32" s="9"/>
      <c r="C32" s="9"/>
      <c r="D32" s="9"/>
      <c r="E32" s="9"/>
      <c r="F32" s="9"/>
      <c r="G32" s="9"/>
      <c r="H32" s="9"/>
      <c r="I32" s="9"/>
      <c r="J32" s="9"/>
      <c r="K32" s="22"/>
      <c r="L32" s="22"/>
      <c r="M32" s="9"/>
      <c r="N32" s="9"/>
    </row>
    <row r="33" spans="1:14">
      <c r="A33" s="9"/>
      <c r="B33" s="9"/>
      <c r="C33" s="9"/>
      <c r="D33" s="9"/>
      <c r="E33" s="9"/>
      <c r="F33" s="9"/>
      <c r="G33" s="9"/>
      <c r="H33" s="9"/>
      <c r="I33" s="9"/>
      <c r="J33" s="9"/>
      <c r="K33" s="22"/>
      <c r="L33" s="22"/>
      <c r="M33" s="9"/>
      <c r="N33" s="9"/>
    </row>
    <row r="34" spans="1:14">
      <c r="A34" s="9"/>
      <c r="B34" s="9"/>
      <c r="C34" s="9"/>
      <c r="D34" s="9"/>
      <c r="E34" s="9"/>
      <c r="F34" s="9"/>
      <c r="G34" s="9"/>
      <c r="H34" s="9"/>
      <c r="I34" s="9"/>
      <c r="J34" s="9"/>
      <c r="K34" s="22"/>
      <c r="L34" s="22"/>
      <c r="M34" s="9"/>
      <c r="N34" s="9"/>
    </row>
    <row r="35" spans="1:14">
      <c r="A35" s="9"/>
      <c r="B35" s="9"/>
      <c r="C35" s="9"/>
      <c r="D35" s="9"/>
      <c r="E35" s="9"/>
      <c r="F35" s="9"/>
      <c r="G35" s="9"/>
      <c r="H35" s="9"/>
      <c r="I35" s="9"/>
      <c r="J35" s="9"/>
      <c r="K35" s="22"/>
      <c r="L35" s="22"/>
      <c r="M35" s="9"/>
      <c r="N35" s="9"/>
    </row>
    <row r="36" spans="1:14">
      <c r="A36" s="9"/>
      <c r="B36" s="9"/>
      <c r="C36" s="9"/>
      <c r="D36" s="9"/>
      <c r="E36" s="9"/>
      <c r="F36" s="9"/>
      <c r="G36" s="9"/>
      <c r="H36" s="9"/>
      <c r="I36" s="9"/>
      <c r="J36" s="9"/>
      <c r="K36" s="22"/>
      <c r="L36" s="22"/>
      <c r="M36" s="9"/>
      <c r="N36" s="9"/>
    </row>
    <row r="37" spans="1:14">
      <c r="A37" s="9"/>
      <c r="B37" s="9"/>
      <c r="C37" s="9"/>
      <c r="D37" s="9"/>
      <c r="E37" s="9"/>
      <c r="F37" s="9"/>
      <c r="G37" s="9"/>
      <c r="H37" s="9"/>
      <c r="I37" s="9"/>
      <c r="J37" s="9"/>
      <c r="K37" s="22"/>
      <c r="L37" s="22"/>
      <c r="M37" s="9"/>
      <c r="N37" s="9"/>
    </row>
    <row r="38" spans="1:14">
      <c r="A38" s="9"/>
      <c r="B38" s="9"/>
      <c r="C38" s="9"/>
      <c r="D38" s="9"/>
      <c r="E38" s="9"/>
      <c r="F38" s="9"/>
      <c r="G38" s="9"/>
      <c r="H38" s="9"/>
      <c r="I38" s="9"/>
      <c r="J38" s="9"/>
      <c r="K38" s="22"/>
      <c r="L38" s="22"/>
      <c r="M38" s="9"/>
      <c r="N38" s="9"/>
    </row>
    <row r="39" spans="1:14">
      <c r="A39" s="9"/>
      <c r="B39" s="9"/>
      <c r="C39" s="9"/>
      <c r="D39" s="9"/>
      <c r="E39" s="9"/>
      <c r="F39" s="9"/>
      <c r="G39" s="9"/>
      <c r="H39" s="9"/>
      <c r="I39" s="9"/>
      <c r="J39" s="9"/>
      <c r="K39" s="22"/>
      <c r="L39" s="22"/>
      <c r="M39" s="9"/>
      <c r="N39" s="9"/>
    </row>
    <row r="40" spans="1:14">
      <c r="A40" s="9"/>
      <c r="B40" s="9"/>
      <c r="C40" s="9"/>
      <c r="D40" s="9"/>
      <c r="E40" s="9"/>
      <c r="F40" s="9"/>
      <c r="G40" s="9"/>
      <c r="H40" s="9"/>
      <c r="I40" s="9"/>
      <c r="J40" s="9"/>
      <c r="K40" s="22"/>
      <c r="L40" s="22"/>
      <c r="M40" s="9"/>
      <c r="N40" s="9"/>
    </row>
    <row r="41" spans="1:14">
      <c r="A41" s="9"/>
      <c r="B41" s="9"/>
      <c r="C41" s="9"/>
      <c r="D41" s="9"/>
      <c r="E41" s="9"/>
      <c r="F41" s="9"/>
      <c r="G41" s="9"/>
      <c r="H41" s="9"/>
      <c r="I41" s="9"/>
      <c r="J41" s="9"/>
      <c r="K41" s="22"/>
      <c r="L41" s="22"/>
      <c r="M41" s="9"/>
      <c r="N41" s="9"/>
    </row>
    <row r="42" spans="1:14">
      <c r="A42" s="9"/>
      <c r="B42" s="9"/>
      <c r="C42" s="9"/>
      <c r="D42" s="9"/>
      <c r="E42" s="9"/>
      <c r="F42" s="9"/>
      <c r="G42" s="9"/>
      <c r="H42" s="9"/>
      <c r="I42" s="9"/>
      <c r="J42" s="9"/>
      <c r="K42" s="22"/>
      <c r="L42" s="22"/>
      <c r="M42" s="9"/>
      <c r="N42" s="9"/>
    </row>
    <row r="43" spans="1:14">
      <c r="A43" s="9"/>
      <c r="B43" s="9"/>
      <c r="C43" s="9"/>
      <c r="D43" s="9"/>
      <c r="E43" s="9"/>
      <c r="F43" s="9"/>
      <c r="G43" s="9"/>
      <c r="H43" s="9"/>
      <c r="I43" s="9"/>
      <c r="J43" s="9"/>
      <c r="K43" s="22"/>
      <c r="L43" s="22"/>
      <c r="M43" s="9"/>
      <c r="N43" s="9"/>
    </row>
    <row r="44" spans="1:14">
      <c r="A44" s="9"/>
      <c r="B44" s="9"/>
      <c r="C44" s="9"/>
      <c r="D44" s="9"/>
      <c r="E44" s="9"/>
      <c r="F44" s="9"/>
      <c r="G44" s="9"/>
      <c r="H44" s="9"/>
      <c r="I44" s="9"/>
      <c r="J44" s="9"/>
      <c r="K44" s="22"/>
      <c r="L44" s="22"/>
      <c r="M44" s="9"/>
      <c r="N44" s="9"/>
    </row>
    <row r="45" spans="1:14">
      <c r="A45" s="9"/>
      <c r="B45" s="9"/>
      <c r="C45" s="9"/>
      <c r="D45" s="9"/>
      <c r="E45" s="9"/>
      <c r="F45" s="9"/>
      <c r="G45" s="9"/>
      <c r="H45" s="9"/>
      <c r="I45" s="9"/>
      <c r="J45" s="9"/>
      <c r="K45" s="22"/>
      <c r="L45" s="22"/>
      <c r="M45" s="9"/>
      <c r="N45" s="9"/>
    </row>
    <row r="46" spans="1:14">
      <c r="A46" s="9"/>
      <c r="B46" s="9"/>
      <c r="C46" s="9"/>
      <c r="D46" s="9"/>
      <c r="E46" s="9"/>
      <c r="F46" s="9"/>
      <c r="G46" s="9"/>
      <c r="H46" s="9"/>
      <c r="I46" s="9"/>
      <c r="J46" s="9"/>
      <c r="K46" s="22"/>
      <c r="L46" s="22"/>
      <c r="M46" s="9"/>
      <c r="N46" s="9"/>
    </row>
    <row r="47" spans="1:14">
      <c r="A47" s="9"/>
      <c r="B47" s="9"/>
      <c r="C47" s="9"/>
      <c r="D47" s="9"/>
      <c r="E47" s="9"/>
      <c r="F47" s="9"/>
      <c r="G47" s="9"/>
      <c r="H47" s="9"/>
      <c r="I47" s="9"/>
      <c r="J47" s="9"/>
      <c r="K47" s="22"/>
      <c r="L47" s="22"/>
      <c r="M47" s="9"/>
      <c r="N47" s="9"/>
    </row>
    <row r="48" spans="1:14">
      <c r="A48" s="9"/>
      <c r="B48" s="9"/>
      <c r="C48" s="9"/>
      <c r="D48" s="9"/>
      <c r="E48" s="9"/>
      <c r="F48" s="9"/>
      <c r="G48" s="9"/>
      <c r="H48" s="9"/>
      <c r="I48" s="9"/>
      <c r="J48" s="9"/>
      <c r="K48" s="22"/>
      <c r="L48" s="22"/>
      <c r="M48" s="9"/>
      <c r="N48" s="9"/>
    </row>
    <row r="49" spans="1:14">
      <c r="A49" s="9"/>
      <c r="B49" s="9"/>
      <c r="C49" s="9"/>
      <c r="D49" s="9"/>
      <c r="E49" s="9"/>
      <c r="F49" s="9"/>
      <c r="G49" s="9"/>
      <c r="H49" s="9"/>
      <c r="I49" s="9"/>
      <c r="J49" s="9"/>
      <c r="K49" s="22"/>
      <c r="L49" s="22"/>
      <c r="M49" s="9"/>
      <c r="N49" s="9"/>
    </row>
    <row r="50" spans="1:14">
      <c r="A50" s="9"/>
      <c r="B50" s="9"/>
      <c r="C50" s="9"/>
      <c r="D50" s="9"/>
      <c r="E50" s="9"/>
      <c r="F50" s="9"/>
      <c r="G50" s="9"/>
      <c r="H50" s="9"/>
      <c r="I50" s="9"/>
      <c r="J50" s="9"/>
      <c r="K50" s="22"/>
      <c r="L50" s="22"/>
      <c r="M50" s="9"/>
      <c r="N50" s="9"/>
    </row>
    <row r="51" spans="1:14">
      <c r="A51" s="9"/>
      <c r="B51" s="9"/>
      <c r="C51" s="9"/>
      <c r="D51" s="9"/>
      <c r="E51" s="9"/>
      <c r="F51" s="9"/>
      <c r="G51" s="9"/>
      <c r="H51" s="9"/>
      <c r="I51" s="9"/>
      <c r="J51" s="9"/>
      <c r="K51" s="22"/>
      <c r="L51" s="22"/>
      <c r="M51" s="9"/>
      <c r="N51" s="9"/>
    </row>
    <row r="52" spans="1:14">
      <c r="A52" s="9"/>
      <c r="B52" s="9"/>
      <c r="C52" s="9"/>
      <c r="D52" s="9"/>
      <c r="E52" s="9"/>
      <c r="F52" s="9"/>
      <c r="G52" s="9"/>
      <c r="H52" s="9"/>
      <c r="I52" s="9"/>
      <c r="J52" s="9"/>
      <c r="K52" s="22"/>
      <c r="L52" s="22"/>
      <c r="M52" s="9"/>
      <c r="N52" s="9"/>
    </row>
    <row r="53" spans="1:14">
      <c r="A53" s="9"/>
      <c r="B53" s="9"/>
      <c r="C53" s="9"/>
      <c r="D53" s="9"/>
      <c r="E53" s="9"/>
      <c r="F53" s="9"/>
      <c r="G53" s="9"/>
      <c r="H53" s="9"/>
      <c r="I53" s="9"/>
      <c r="J53" s="9"/>
      <c r="K53" s="22"/>
      <c r="L53" s="22"/>
      <c r="M53" s="9"/>
      <c r="N53" s="9"/>
    </row>
    <row r="54" spans="1:14">
      <c r="A54" s="9"/>
      <c r="B54" s="9"/>
      <c r="C54" s="9"/>
      <c r="D54" s="9"/>
      <c r="E54" s="9"/>
      <c r="F54" s="9"/>
      <c r="G54" s="9"/>
      <c r="H54" s="9"/>
      <c r="I54" s="9"/>
      <c r="J54" s="9"/>
      <c r="K54" s="22"/>
      <c r="L54" s="22"/>
      <c r="M54" s="9"/>
      <c r="N54" s="9"/>
    </row>
    <row r="55" spans="1:14">
      <c r="A55" s="9"/>
      <c r="B55" s="9"/>
      <c r="C55" s="9"/>
      <c r="D55" s="9"/>
      <c r="E55" s="9"/>
      <c r="F55" s="9"/>
      <c r="G55" s="9"/>
      <c r="H55" s="9"/>
      <c r="I55" s="9"/>
      <c r="J55" s="9"/>
      <c r="K55" s="22"/>
      <c r="L55" s="22"/>
      <c r="M55" s="9"/>
      <c r="N55" s="9"/>
    </row>
    <row r="56" spans="1:14">
      <c r="A56" s="9"/>
      <c r="B56" s="9"/>
      <c r="C56" s="9"/>
      <c r="D56" s="9"/>
      <c r="E56" s="9"/>
      <c r="F56" s="9"/>
      <c r="G56" s="9"/>
      <c r="H56" s="9"/>
      <c r="I56" s="9"/>
      <c r="J56" s="9"/>
      <c r="K56" s="22"/>
      <c r="L56" s="22"/>
      <c r="M56" s="9"/>
      <c r="N56" s="9"/>
    </row>
    <row r="57" spans="1:14">
      <c r="A57" s="9"/>
      <c r="B57" s="9"/>
      <c r="C57" s="9"/>
      <c r="D57" s="9"/>
      <c r="E57" s="9"/>
      <c r="F57" s="9"/>
      <c r="G57" s="9"/>
      <c r="H57" s="9"/>
      <c r="I57" s="9"/>
      <c r="J57" s="9"/>
      <c r="K57" s="22"/>
      <c r="L57" s="22"/>
      <c r="M57" s="9"/>
      <c r="N57" s="9"/>
    </row>
    <row r="58" spans="1:14">
      <c r="A58" s="9"/>
      <c r="B58" s="9"/>
      <c r="C58" s="9"/>
      <c r="D58" s="9"/>
      <c r="E58" s="9"/>
      <c r="F58" s="9"/>
      <c r="G58" s="9"/>
      <c r="H58" s="9"/>
      <c r="I58" s="9"/>
      <c r="J58" s="9"/>
      <c r="K58" s="22"/>
      <c r="L58" s="22"/>
      <c r="M58" s="9"/>
      <c r="N58" s="9"/>
    </row>
    <row r="59" spans="1:14">
      <c r="A59" s="9"/>
      <c r="B59" s="9"/>
      <c r="C59" s="9"/>
      <c r="D59" s="9"/>
      <c r="E59" s="9"/>
      <c r="F59" s="9"/>
      <c r="G59" s="9"/>
      <c r="H59" s="9"/>
      <c r="I59" s="9"/>
      <c r="J59" s="9"/>
      <c r="K59" s="22"/>
      <c r="L59" s="22"/>
      <c r="M59" s="9"/>
      <c r="N59" s="9"/>
    </row>
    <row r="60" spans="1:14">
      <c r="A60" s="9"/>
      <c r="B60" s="9"/>
      <c r="C60" s="9"/>
      <c r="D60" s="9"/>
      <c r="E60" s="9"/>
      <c r="F60" s="9"/>
      <c r="G60" s="9"/>
      <c r="H60" s="9"/>
      <c r="I60" s="9"/>
      <c r="J60" s="9"/>
      <c r="K60" s="22"/>
      <c r="L60" s="22"/>
      <c r="M60" s="9"/>
      <c r="N60" s="9"/>
    </row>
    <row r="61" spans="1:14">
      <c r="A61" s="9"/>
      <c r="B61" s="9"/>
      <c r="C61" s="9"/>
      <c r="D61" s="9"/>
      <c r="E61" s="9"/>
      <c r="F61" s="9"/>
      <c r="G61" s="9"/>
      <c r="H61" s="9"/>
      <c r="I61" s="9"/>
      <c r="J61" s="9"/>
      <c r="K61" s="22"/>
      <c r="L61" s="22"/>
      <c r="M61" s="9"/>
      <c r="N61" s="9"/>
    </row>
    <row r="62" spans="1:14">
      <c r="A62" s="9"/>
      <c r="B62" s="9"/>
      <c r="C62" s="9"/>
      <c r="D62" s="9"/>
      <c r="E62" s="9"/>
      <c r="F62" s="9"/>
      <c r="G62" s="9"/>
      <c r="H62" s="9"/>
      <c r="I62" s="9"/>
      <c r="J62" s="9"/>
      <c r="K62" s="22"/>
      <c r="L62" s="22"/>
      <c r="M62" s="9"/>
      <c r="N62" s="9"/>
    </row>
    <row r="63" spans="1:14">
      <c r="A63" s="9"/>
      <c r="B63" s="9"/>
      <c r="C63" s="9"/>
      <c r="D63" s="9"/>
      <c r="E63" s="9"/>
      <c r="F63" s="9"/>
      <c r="G63" s="9"/>
      <c r="H63" s="9"/>
      <c r="I63" s="9"/>
      <c r="J63" s="9"/>
      <c r="K63" s="22"/>
      <c r="L63" s="22"/>
      <c r="M63" s="9"/>
      <c r="N63" s="9"/>
    </row>
    <row r="64" spans="1:14">
      <c r="A64" s="9"/>
      <c r="B64" s="9"/>
      <c r="C64" s="9"/>
      <c r="D64" s="9"/>
      <c r="E64" s="9"/>
      <c r="F64" s="9"/>
      <c r="G64" s="9"/>
      <c r="H64" s="9"/>
      <c r="I64" s="9"/>
      <c r="J64" s="9"/>
      <c r="K64" s="22"/>
      <c r="L64" s="22"/>
      <c r="M64" s="9"/>
      <c r="N64" s="9"/>
    </row>
    <row r="65" spans="1:14">
      <c r="A65" s="9"/>
      <c r="B65" s="9"/>
      <c r="C65" s="9"/>
      <c r="D65" s="9"/>
      <c r="E65" s="9"/>
      <c r="F65" s="9"/>
      <c r="G65" s="9"/>
      <c r="H65" s="9"/>
      <c r="I65" s="9"/>
      <c r="J65" s="9"/>
      <c r="K65" s="22"/>
      <c r="L65" s="22"/>
      <c r="M65" s="9"/>
      <c r="N65" s="9"/>
    </row>
    <row r="66" spans="1:14">
      <c r="A66" s="9"/>
      <c r="B66" s="9"/>
      <c r="C66" s="9"/>
      <c r="D66" s="9"/>
      <c r="E66" s="9"/>
      <c r="F66" s="9"/>
      <c r="G66" s="9"/>
      <c r="H66" s="9"/>
      <c r="I66" s="9"/>
      <c r="J66" s="9"/>
      <c r="K66" s="22"/>
      <c r="L66" s="22"/>
      <c r="M66" s="9"/>
      <c r="N66" s="9"/>
    </row>
    <row r="67" spans="1:14">
      <c r="A67" s="9"/>
      <c r="B67" s="9"/>
      <c r="C67" s="9"/>
      <c r="D67" s="9"/>
      <c r="E67" s="9"/>
      <c r="F67" s="9"/>
      <c r="G67" s="9"/>
      <c r="H67" s="9"/>
      <c r="I67" s="9"/>
      <c r="J67" s="9"/>
      <c r="K67" s="22"/>
      <c r="L67" s="22"/>
      <c r="M67" s="9"/>
      <c r="N67" s="9"/>
    </row>
    <row r="68" spans="1:14">
      <c r="A68" s="9"/>
      <c r="B68" s="9"/>
      <c r="C68" s="9"/>
      <c r="D68" s="9"/>
      <c r="E68" s="9"/>
      <c r="F68" s="9"/>
      <c r="G68" s="9"/>
      <c r="H68" s="9"/>
      <c r="I68" s="9"/>
      <c r="J68" s="9"/>
      <c r="K68" s="22"/>
      <c r="L68" s="22"/>
      <c r="M68" s="9"/>
      <c r="N68" s="9"/>
    </row>
    <row r="69" spans="1:14">
      <c r="A69" s="9"/>
      <c r="B69" s="9"/>
      <c r="C69" s="9"/>
      <c r="D69" s="9"/>
      <c r="E69" s="9"/>
      <c r="F69" s="9"/>
      <c r="G69" s="9"/>
      <c r="H69" s="9"/>
      <c r="I69" s="9"/>
      <c r="J69" s="9"/>
      <c r="K69" s="22"/>
      <c r="L69" s="22"/>
      <c r="M69" s="9"/>
      <c r="N69" s="9"/>
    </row>
    <row r="70" spans="1:14">
      <c r="A70" s="9"/>
      <c r="B70" s="9"/>
      <c r="C70" s="9"/>
      <c r="D70" s="9"/>
      <c r="E70" s="9"/>
      <c r="F70" s="9"/>
      <c r="G70" s="9"/>
      <c r="H70" s="9"/>
      <c r="I70" s="9"/>
      <c r="J70" s="9"/>
      <c r="K70" s="22"/>
      <c r="L70" s="22"/>
      <c r="M70" s="9"/>
      <c r="N70" s="9"/>
    </row>
    <row r="71" spans="1:14">
      <c r="A71" s="9"/>
      <c r="B71" s="9"/>
      <c r="C71" s="9"/>
      <c r="D71" s="9"/>
      <c r="E71" s="9"/>
      <c r="F71" s="9"/>
      <c r="G71" s="9"/>
      <c r="H71" s="9"/>
      <c r="I71" s="9"/>
      <c r="J71" s="9"/>
      <c r="K71" s="22"/>
      <c r="L71" s="22"/>
      <c r="M71" s="9"/>
      <c r="N71" s="9"/>
    </row>
    <row r="72" spans="1:14">
      <c r="A72" s="9"/>
      <c r="B72" s="9"/>
      <c r="C72" s="9"/>
      <c r="D72" s="9"/>
      <c r="E72" s="9"/>
      <c r="F72" s="9"/>
      <c r="G72" s="9"/>
      <c r="H72" s="9"/>
      <c r="I72" s="9"/>
      <c r="J72" s="9"/>
      <c r="K72" s="22"/>
      <c r="L72" s="22"/>
      <c r="M72" s="9"/>
      <c r="N72" s="9"/>
    </row>
    <row r="73" spans="1:14">
      <c r="A73" s="9"/>
      <c r="B73" s="9"/>
      <c r="C73" s="9"/>
      <c r="D73" s="9"/>
      <c r="E73" s="9"/>
      <c r="F73" s="9"/>
      <c r="G73" s="9"/>
      <c r="H73" s="9"/>
      <c r="I73" s="9"/>
      <c r="J73" s="9"/>
      <c r="K73" s="22"/>
      <c r="L73" s="22"/>
      <c r="M73" s="9"/>
      <c r="N73" s="9"/>
    </row>
    <row r="74" spans="1:14">
      <c r="A74" s="9"/>
      <c r="B74" s="9"/>
      <c r="C74" s="9"/>
      <c r="D74" s="9"/>
      <c r="E74" s="9"/>
      <c r="F74" s="9"/>
      <c r="G74" s="9"/>
      <c r="H74" s="9"/>
      <c r="I74" s="9"/>
      <c r="J74" s="9"/>
      <c r="K74" s="22"/>
      <c r="L74" s="22"/>
      <c r="M74" s="9"/>
      <c r="N74" s="9"/>
    </row>
    <row r="75" spans="1:14">
      <c r="A75" s="9"/>
      <c r="B75" s="9"/>
      <c r="C75" s="9"/>
      <c r="D75" s="9"/>
      <c r="E75" s="9"/>
      <c r="F75" s="9"/>
      <c r="G75" s="9"/>
      <c r="H75" s="9"/>
      <c r="I75" s="9"/>
      <c r="J75" s="9"/>
      <c r="K75" s="22"/>
      <c r="L75" s="22"/>
      <c r="M75" s="9"/>
      <c r="N75" s="9"/>
    </row>
    <row r="76" spans="1:14">
      <c r="A76" s="9"/>
      <c r="B76" s="9"/>
      <c r="C76" s="9"/>
      <c r="D76" s="9"/>
      <c r="E76" s="9"/>
      <c r="F76" s="9"/>
      <c r="G76" s="9"/>
      <c r="H76" s="9"/>
      <c r="I76" s="9"/>
      <c r="J76" s="9"/>
      <c r="K76" s="22"/>
      <c r="L76" s="22"/>
      <c r="M76" s="9"/>
      <c r="N76" s="9"/>
    </row>
    <row r="77" spans="1:14">
      <c r="A77" s="9"/>
      <c r="B77" s="9"/>
      <c r="C77" s="9"/>
      <c r="D77" s="9"/>
      <c r="E77" s="9"/>
      <c r="F77" s="9"/>
      <c r="G77" s="9"/>
      <c r="H77" s="9"/>
      <c r="I77" s="9"/>
      <c r="J77" s="9"/>
      <c r="K77" s="22"/>
      <c r="L77" s="22"/>
      <c r="M77" s="9"/>
      <c r="N77" s="9"/>
    </row>
    <row r="78" spans="1:14">
      <c r="A78" s="9"/>
      <c r="B78" s="9"/>
      <c r="C78" s="9"/>
      <c r="D78" s="9"/>
      <c r="E78" s="9"/>
      <c r="F78" s="9"/>
      <c r="G78" s="9"/>
      <c r="H78" s="9"/>
      <c r="I78" s="9"/>
      <c r="J78" s="9"/>
      <c r="K78" s="22"/>
      <c r="L78" s="22"/>
      <c r="M78" s="9"/>
      <c r="N78" s="9"/>
    </row>
    <row r="79" spans="1:14">
      <c r="A79" s="9"/>
      <c r="B79" s="9"/>
      <c r="C79" s="9"/>
      <c r="D79" s="9"/>
      <c r="E79" s="9"/>
      <c r="F79" s="9"/>
      <c r="G79" s="9"/>
      <c r="H79" s="9"/>
      <c r="I79" s="9"/>
      <c r="J79" s="9"/>
      <c r="K79" s="22"/>
      <c r="L79" s="22"/>
      <c r="M79" s="9"/>
      <c r="N79" s="9"/>
    </row>
    <row r="80" spans="1:14">
      <c r="A80" s="9"/>
      <c r="B80" s="9"/>
      <c r="C80" s="9"/>
      <c r="D80" s="9"/>
      <c r="E80" s="9"/>
      <c r="F80" s="9"/>
      <c r="G80" s="9"/>
      <c r="H80" s="9"/>
      <c r="I80" s="9"/>
      <c r="J80" s="9"/>
      <c r="K80" s="22"/>
      <c r="L80" s="22"/>
      <c r="M80" s="9"/>
      <c r="N80" s="9"/>
    </row>
    <row r="81" spans="1:14">
      <c r="A81" s="9"/>
      <c r="B81" s="9"/>
      <c r="C81" s="9"/>
      <c r="D81" s="9"/>
      <c r="E81" s="9"/>
      <c r="F81" s="9"/>
      <c r="G81" s="9"/>
      <c r="H81" s="9"/>
      <c r="I81" s="9"/>
      <c r="J81" s="9"/>
      <c r="K81" s="22"/>
      <c r="L81" s="22"/>
      <c r="M81" s="9"/>
      <c r="N81" s="9"/>
    </row>
    <row r="82" spans="1:14">
      <c r="A82" s="9"/>
      <c r="B82" s="9"/>
      <c r="C82" s="9"/>
      <c r="D82" s="9"/>
      <c r="E82" s="9"/>
      <c r="F82" s="9"/>
      <c r="G82" s="9"/>
      <c r="H82" s="9"/>
      <c r="I82" s="9"/>
      <c r="J82" s="9"/>
      <c r="K82" s="22"/>
      <c r="L82" s="22"/>
      <c r="M82" s="9"/>
      <c r="N82" s="9"/>
    </row>
    <row r="83" spans="1:14">
      <c r="A83" s="9"/>
      <c r="B83" s="9"/>
      <c r="C83" s="9"/>
      <c r="D83" s="9"/>
      <c r="E83" s="9"/>
      <c r="F83" s="9"/>
      <c r="G83" s="9"/>
      <c r="H83" s="9"/>
      <c r="I83" s="9"/>
      <c r="J83" s="9"/>
      <c r="K83" s="22"/>
      <c r="L83" s="22"/>
      <c r="M83" s="9"/>
      <c r="N83" s="9"/>
    </row>
    <row r="84" spans="1:14">
      <c r="A84" s="9"/>
      <c r="B84" s="9"/>
      <c r="C84" s="9"/>
      <c r="D84" s="9"/>
      <c r="E84" s="9"/>
      <c r="F84" s="9"/>
      <c r="G84" s="9"/>
      <c r="H84" s="9"/>
      <c r="I84" s="9"/>
      <c r="J84" s="9"/>
      <c r="K84" s="22"/>
      <c r="L84" s="22"/>
      <c r="M84" s="9"/>
      <c r="N84" s="9"/>
    </row>
    <row r="85" spans="1:14">
      <c r="A85" s="9"/>
      <c r="B85" s="9"/>
      <c r="C85" s="9"/>
      <c r="D85" s="9"/>
      <c r="E85" s="9"/>
      <c r="F85" s="9"/>
      <c r="G85" s="9"/>
      <c r="H85" s="9"/>
      <c r="I85" s="9"/>
      <c r="J85" s="9"/>
      <c r="K85" s="22"/>
      <c r="L85" s="22"/>
      <c r="M85" s="9"/>
      <c r="N85" s="9"/>
    </row>
    <row r="86" spans="1:14">
      <c r="A86" s="9"/>
      <c r="B86" s="9"/>
      <c r="C86" s="9"/>
      <c r="D86" s="9"/>
      <c r="E86" s="9"/>
      <c r="F86" s="9"/>
      <c r="G86" s="9"/>
      <c r="H86" s="9"/>
      <c r="I86" s="9"/>
      <c r="J86" s="9"/>
      <c r="K86" s="22"/>
      <c r="L86" s="22"/>
      <c r="M86" s="9"/>
      <c r="N86" s="9"/>
    </row>
    <row r="87" spans="1:14">
      <c r="A87" s="9"/>
      <c r="B87" s="9"/>
      <c r="C87" s="9"/>
      <c r="D87" s="9"/>
      <c r="E87" s="9"/>
      <c r="F87" s="9"/>
      <c r="G87" s="9"/>
      <c r="H87" s="9"/>
      <c r="I87" s="9"/>
      <c r="J87" s="9"/>
      <c r="K87" s="22"/>
      <c r="L87" s="22"/>
      <c r="M87" s="9"/>
      <c r="N87" s="9"/>
    </row>
    <row r="88" spans="1:14">
      <c r="A88" s="9"/>
      <c r="B88" s="9"/>
      <c r="C88" s="9"/>
      <c r="D88" s="9"/>
      <c r="E88" s="9"/>
      <c r="F88" s="9"/>
      <c r="G88" s="9"/>
      <c r="H88" s="9"/>
      <c r="I88" s="9"/>
      <c r="J88" s="9"/>
      <c r="K88" s="22"/>
      <c r="L88" s="22"/>
      <c r="M88" s="9"/>
      <c r="N88" s="9"/>
    </row>
    <row r="89" spans="1:14">
      <c r="A89" s="9"/>
      <c r="B89" s="9"/>
      <c r="C89" s="9"/>
      <c r="D89" s="9"/>
      <c r="E89" s="9"/>
      <c r="F89" s="9"/>
      <c r="G89" s="9"/>
      <c r="H89" s="9"/>
      <c r="I89" s="9"/>
      <c r="J89" s="9"/>
      <c r="K89" s="22"/>
      <c r="L89" s="22"/>
      <c r="M89" s="9"/>
      <c r="N89" s="9"/>
    </row>
    <row r="90" spans="1:14">
      <c r="A90" s="9"/>
      <c r="B90" s="9"/>
      <c r="C90" s="9"/>
      <c r="D90" s="9"/>
      <c r="E90" s="9"/>
      <c r="F90" s="9"/>
      <c r="G90" s="9"/>
      <c r="H90" s="9"/>
      <c r="I90" s="9"/>
      <c r="J90" s="9"/>
      <c r="K90" s="22"/>
      <c r="L90" s="22"/>
      <c r="M90" s="9"/>
      <c r="N90" s="9"/>
    </row>
    <row r="91" spans="1:14">
      <c r="A91" s="9"/>
      <c r="B91" s="9"/>
      <c r="C91" s="9"/>
      <c r="D91" s="9"/>
      <c r="E91" s="9"/>
      <c r="F91" s="9"/>
      <c r="G91" s="9"/>
      <c r="H91" s="9"/>
      <c r="I91" s="9"/>
      <c r="J91" s="9"/>
      <c r="K91" s="22"/>
      <c r="L91" s="22"/>
      <c r="M91" s="9"/>
      <c r="N91" s="9"/>
    </row>
    <row r="92" spans="1:14">
      <c r="A92" s="9"/>
      <c r="B92" s="9"/>
      <c r="C92" s="9"/>
      <c r="D92" s="9"/>
      <c r="E92" s="9"/>
      <c r="F92" s="9"/>
      <c r="G92" s="9"/>
      <c r="H92" s="9"/>
      <c r="I92" s="9"/>
      <c r="J92" s="9"/>
      <c r="K92" s="22"/>
      <c r="L92" s="22"/>
      <c r="M92" s="9"/>
      <c r="N92" s="9"/>
    </row>
    <row r="93" spans="1:14">
      <c r="A93" s="9"/>
      <c r="B93" s="9"/>
      <c r="C93" s="9"/>
      <c r="D93" s="9"/>
      <c r="E93" s="9"/>
      <c r="F93" s="9"/>
      <c r="G93" s="9"/>
      <c r="H93" s="9"/>
      <c r="I93" s="9"/>
      <c r="J93" s="9"/>
      <c r="K93" s="22"/>
      <c r="L93" s="22"/>
      <c r="M93" s="9"/>
      <c r="N93" s="9"/>
    </row>
    <row r="94" spans="1:14">
      <c r="A94" s="9"/>
      <c r="B94" s="9"/>
      <c r="C94" s="9"/>
      <c r="D94" s="9"/>
      <c r="E94" s="9"/>
      <c r="F94" s="9"/>
      <c r="G94" s="9"/>
      <c r="H94" s="9"/>
      <c r="I94" s="9"/>
      <c r="J94" s="9"/>
      <c r="K94" s="22"/>
      <c r="L94" s="22"/>
      <c r="M94" s="9"/>
      <c r="N94" s="9"/>
    </row>
    <row r="95" spans="1:14">
      <c r="A95" s="9"/>
      <c r="B95" s="9"/>
      <c r="C95" s="9"/>
      <c r="D95" s="9"/>
      <c r="E95" s="9"/>
      <c r="F95" s="9"/>
      <c r="G95" s="9"/>
      <c r="H95" s="9"/>
      <c r="I95" s="9"/>
      <c r="J95" s="9"/>
      <c r="K95" s="22"/>
      <c r="L95" s="22"/>
      <c r="M95" s="9"/>
      <c r="N95" s="9"/>
    </row>
    <row r="96" spans="1:14">
      <c r="A96" s="9"/>
      <c r="B96" s="9"/>
      <c r="C96" s="9"/>
      <c r="D96" s="9"/>
      <c r="E96" s="9"/>
      <c r="F96" s="9"/>
      <c r="G96" s="9"/>
      <c r="H96" s="9"/>
      <c r="I96" s="9"/>
      <c r="J96" s="9"/>
      <c r="K96" s="22"/>
      <c r="L96" s="22"/>
      <c r="M96" s="9"/>
      <c r="N96" s="9"/>
    </row>
    <row r="97" spans="1:14">
      <c r="A97" s="9"/>
      <c r="B97" s="9"/>
      <c r="C97" s="9"/>
      <c r="D97" s="9"/>
      <c r="E97" s="9"/>
      <c r="F97" s="9"/>
      <c r="G97" s="9"/>
      <c r="H97" s="9"/>
      <c r="I97" s="9"/>
      <c r="J97" s="9"/>
      <c r="K97" s="22"/>
      <c r="L97" s="22"/>
      <c r="M97" s="9"/>
      <c r="N97" s="9"/>
    </row>
    <row r="98" spans="1:14">
      <c r="A98" s="9"/>
      <c r="B98" s="9"/>
      <c r="C98" s="9"/>
      <c r="D98" s="9"/>
      <c r="E98" s="9"/>
      <c r="F98" s="9"/>
      <c r="G98" s="9"/>
      <c r="H98" s="9"/>
      <c r="I98" s="9"/>
      <c r="J98" s="9"/>
      <c r="K98" s="22"/>
      <c r="L98" s="22"/>
      <c r="M98" s="9"/>
      <c r="N98" s="9"/>
    </row>
    <row r="99" spans="1:14">
      <c r="A99" s="9"/>
      <c r="B99" s="9"/>
      <c r="C99" s="9"/>
      <c r="D99" s="9"/>
      <c r="E99" s="9"/>
      <c r="F99" s="9"/>
      <c r="G99" s="9"/>
      <c r="H99" s="9"/>
      <c r="I99" s="9"/>
      <c r="J99" s="9"/>
      <c r="K99" s="22"/>
      <c r="L99" s="22"/>
      <c r="M99" s="9"/>
      <c r="N99" s="9"/>
    </row>
    <row r="100" spans="1:14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22"/>
      <c r="L100" s="22"/>
      <c r="M100" s="9"/>
      <c r="N100" s="9"/>
    </row>
    <row r="101" spans="1:14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22"/>
      <c r="L101" s="22"/>
      <c r="M101" s="9"/>
      <c r="N101" s="9"/>
    </row>
    <row r="102" spans="1:14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22"/>
      <c r="L102" s="22"/>
      <c r="M102" s="9"/>
      <c r="N102" s="9"/>
    </row>
    <row r="103" spans="1:14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22"/>
      <c r="L103" s="22"/>
      <c r="M103" s="9"/>
      <c r="N103" s="9"/>
    </row>
    <row r="104" spans="1:14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22"/>
      <c r="L104" s="22"/>
      <c r="M104" s="9"/>
      <c r="N104" s="9"/>
    </row>
    <row r="105" spans="1:14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22"/>
      <c r="L105" s="22"/>
      <c r="M105" s="9"/>
      <c r="N105" s="9"/>
    </row>
    <row r="106" spans="1:14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22"/>
      <c r="L106" s="22"/>
      <c r="M106" s="9"/>
      <c r="N106" s="9"/>
    </row>
    <row r="107" spans="1:14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22"/>
      <c r="L107" s="22"/>
      <c r="M107" s="9"/>
      <c r="N107" s="9"/>
    </row>
    <row r="108" spans="1:14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22"/>
      <c r="L108" s="22"/>
      <c r="M108" s="9"/>
      <c r="N108" s="9"/>
    </row>
    <row r="109" spans="1:14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22"/>
      <c r="L109" s="22"/>
      <c r="M109" s="9"/>
      <c r="N109" s="9"/>
    </row>
    <row r="110" spans="1:14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22"/>
      <c r="L110" s="22"/>
      <c r="M110" s="9"/>
      <c r="N110" s="9"/>
    </row>
    <row r="111" spans="1:14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22"/>
      <c r="L111" s="22"/>
      <c r="M111" s="9"/>
      <c r="N111" s="9"/>
    </row>
    <row r="112" spans="1:14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22"/>
      <c r="L112" s="22"/>
      <c r="M112" s="9"/>
      <c r="N112" s="9"/>
    </row>
    <row r="113" spans="1:14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22"/>
      <c r="L113" s="22"/>
      <c r="M113" s="9"/>
      <c r="N113" s="9"/>
    </row>
    <row r="114" spans="1: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22"/>
      <c r="L114" s="22"/>
      <c r="M114" s="9"/>
      <c r="N114" s="9"/>
    </row>
    <row r="115" spans="1:14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22"/>
      <c r="L115" s="22"/>
      <c r="M115" s="9"/>
      <c r="N115" s="9"/>
    </row>
    <row r="116" spans="1:14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22"/>
      <c r="L116" s="22"/>
      <c r="M116" s="9"/>
      <c r="N116" s="9"/>
    </row>
    <row r="117" spans="1:14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22"/>
      <c r="L117" s="22"/>
      <c r="M117" s="9"/>
      <c r="N117" s="9"/>
    </row>
    <row r="118" spans="1:14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22"/>
      <c r="L118" s="22"/>
      <c r="M118" s="9"/>
      <c r="N118" s="9"/>
    </row>
    <row r="119" spans="1:14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22"/>
      <c r="L119" s="22"/>
      <c r="M119" s="9"/>
      <c r="N119" s="9"/>
    </row>
    <row r="120" spans="1:14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22"/>
      <c r="L120" s="22"/>
      <c r="M120" s="9"/>
      <c r="N120" s="9"/>
    </row>
    <row r="121" spans="1:14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22"/>
      <c r="L121" s="22"/>
      <c r="M121" s="9"/>
      <c r="N121" s="9"/>
    </row>
    <row r="122" spans="1:14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22"/>
      <c r="L122" s="22"/>
      <c r="M122" s="9"/>
      <c r="N122" s="9"/>
    </row>
    <row r="123" spans="1:14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22"/>
      <c r="L123" s="22"/>
      <c r="M123" s="9"/>
      <c r="N123" s="9"/>
    </row>
    <row r="124" spans="1:1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22"/>
      <c r="L124" s="22"/>
      <c r="M124" s="9"/>
      <c r="N124" s="9"/>
    </row>
    <row r="125" spans="1:14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22"/>
      <c r="L125" s="22"/>
      <c r="M125" s="9"/>
      <c r="N125" s="9"/>
    </row>
    <row r="126" spans="1:14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22"/>
      <c r="L126" s="22"/>
      <c r="M126" s="9"/>
      <c r="N126" s="9"/>
    </row>
    <row r="127" spans="1:14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22"/>
      <c r="L127" s="22"/>
      <c r="M127" s="9"/>
      <c r="N127" s="9"/>
    </row>
    <row r="128" spans="1:14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22"/>
      <c r="L128" s="22"/>
      <c r="M128" s="9"/>
      <c r="N128" s="9"/>
    </row>
    <row r="129" spans="1:14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22"/>
      <c r="L129" s="22"/>
      <c r="M129" s="9"/>
      <c r="N129" s="9"/>
    </row>
    <row r="130" spans="1:14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22"/>
      <c r="L130" s="22"/>
      <c r="M130" s="9"/>
      <c r="N130" s="9"/>
    </row>
    <row r="131" spans="1:14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22"/>
      <c r="L131" s="22"/>
      <c r="M131" s="9"/>
      <c r="N131" s="9"/>
    </row>
    <row r="132" spans="1:14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22"/>
      <c r="L132" s="22"/>
      <c r="M132" s="9"/>
      <c r="N132" s="9"/>
    </row>
    <row r="133" spans="1:14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22"/>
      <c r="L133" s="22"/>
      <c r="M133" s="9"/>
      <c r="N133" s="9"/>
    </row>
    <row r="134" spans="1:1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22"/>
      <c r="L134" s="22"/>
      <c r="M134" s="9"/>
      <c r="N134" s="9"/>
    </row>
    <row r="135" spans="1:14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22"/>
      <c r="L135" s="22"/>
      <c r="M135" s="9"/>
      <c r="N135" s="9"/>
    </row>
    <row r="136" spans="1:14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22"/>
      <c r="L136" s="22"/>
      <c r="M136" s="9"/>
      <c r="N136" s="9"/>
    </row>
    <row r="137" spans="1:14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22"/>
      <c r="L137" s="22"/>
      <c r="M137" s="9"/>
      <c r="N137" s="9"/>
    </row>
    <row r="138" spans="1:14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22"/>
      <c r="L138" s="22"/>
      <c r="M138" s="9"/>
      <c r="N138" s="9"/>
    </row>
    <row r="139" spans="1:14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22"/>
      <c r="L139" s="22"/>
      <c r="M139" s="9"/>
      <c r="N139" s="9"/>
    </row>
    <row r="140" spans="1:14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22"/>
      <c r="L140" s="22"/>
      <c r="M140" s="9"/>
      <c r="N140" s="9"/>
    </row>
    <row r="141" spans="1:14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22"/>
      <c r="L141" s="22"/>
      <c r="M141" s="9"/>
      <c r="N141" s="9"/>
    </row>
    <row r="142" spans="1:14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22"/>
      <c r="L142" s="22"/>
      <c r="M142" s="9"/>
      <c r="N142" s="9"/>
    </row>
    <row r="143" spans="1:14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22"/>
      <c r="L143" s="22"/>
      <c r="M143" s="9"/>
      <c r="N143" s="9"/>
    </row>
    <row r="144" spans="1:1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22"/>
      <c r="L144" s="22"/>
      <c r="M144" s="9"/>
      <c r="N144" s="9"/>
    </row>
    <row r="145" spans="1:14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22"/>
      <c r="L145" s="22"/>
      <c r="M145" s="9"/>
      <c r="N145" s="9"/>
    </row>
    <row r="146" spans="1:14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22"/>
      <c r="L146" s="22"/>
      <c r="M146" s="9"/>
      <c r="N146" s="9"/>
    </row>
    <row r="147" spans="1:14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22"/>
      <c r="L147" s="22"/>
      <c r="M147" s="9"/>
      <c r="N147" s="9"/>
    </row>
    <row r="148" spans="1:14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22"/>
      <c r="L148" s="22"/>
      <c r="M148" s="9"/>
      <c r="N148" s="9"/>
    </row>
    <row r="149" spans="1:14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22"/>
      <c r="L149" s="22"/>
      <c r="M149" s="9"/>
      <c r="N149" s="9"/>
    </row>
    <row r="150" spans="1:14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22"/>
      <c r="L150" s="22"/>
      <c r="M150" s="9"/>
      <c r="N150" s="9"/>
    </row>
    <row r="151" spans="1:14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22"/>
      <c r="L151" s="22"/>
      <c r="M151" s="9"/>
      <c r="N151" s="9"/>
    </row>
    <row r="152" spans="1:14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22"/>
      <c r="L152" s="22"/>
      <c r="M152" s="9"/>
      <c r="N152" s="9"/>
    </row>
    <row r="153" spans="1:14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22"/>
      <c r="L153" s="22"/>
      <c r="M153" s="9"/>
      <c r="N153" s="9"/>
    </row>
    <row r="154" spans="1:1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22"/>
      <c r="L154" s="22"/>
      <c r="M154" s="9"/>
      <c r="N154" s="9"/>
    </row>
    <row r="155" spans="1:14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22"/>
      <c r="L155" s="22"/>
      <c r="M155" s="9"/>
      <c r="N155" s="9"/>
    </row>
    <row r="156" spans="1:14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22"/>
      <c r="L156" s="22"/>
      <c r="M156" s="9"/>
      <c r="N156" s="9"/>
    </row>
    <row r="157" spans="1:14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22"/>
      <c r="L157" s="22"/>
      <c r="M157" s="9"/>
      <c r="N157" s="9"/>
    </row>
    <row r="158" spans="1:14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22"/>
      <c r="L158" s="22"/>
      <c r="M158" s="9"/>
      <c r="N158" s="9"/>
    </row>
    <row r="159" spans="1:14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22"/>
      <c r="L159" s="22"/>
      <c r="M159" s="9"/>
      <c r="N159" s="9"/>
    </row>
    <row r="160" spans="1:14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22"/>
      <c r="L160" s="22"/>
      <c r="M160" s="9"/>
      <c r="N160" s="9"/>
    </row>
    <row r="161" spans="1:14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22"/>
      <c r="L161" s="22"/>
      <c r="M161" s="9"/>
      <c r="N161" s="9"/>
    </row>
    <row r="162" spans="1:14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22"/>
      <c r="L162" s="22"/>
      <c r="M162" s="9"/>
      <c r="N162" s="9"/>
    </row>
    <row r="163" spans="1:14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22"/>
      <c r="L163" s="22"/>
      <c r="M163" s="9"/>
      <c r="N163" s="9"/>
    </row>
    <row r="164" spans="1:1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22"/>
      <c r="L164" s="22"/>
      <c r="M164" s="9"/>
      <c r="N164" s="9"/>
    </row>
    <row r="165" spans="1:14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22"/>
      <c r="L165" s="22"/>
      <c r="M165" s="9"/>
      <c r="N165" s="9"/>
    </row>
    <row r="166" spans="1:14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22"/>
      <c r="L166" s="22"/>
      <c r="M166" s="9"/>
      <c r="N166" s="9"/>
    </row>
    <row r="167" spans="1:14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22"/>
      <c r="L167" s="22"/>
      <c r="M167" s="9"/>
      <c r="N167" s="9"/>
    </row>
    <row r="168" spans="1:14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22"/>
      <c r="L168" s="22"/>
      <c r="M168" s="9"/>
      <c r="N168" s="9"/>
    </row>
    <row r="169" spans="1:14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22"/>
      <c r="L169" s="22"/>
      <c r="M169" s="9"/>
      <c r="N169" s="9"/>
    </row>
    <row r="170" spans="1:14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22"/>
      <c r="L170" s="22"/>
      <c r="M170" s="9"/>
      <c r="N170" s="9"/>
    </row>
    <row r="171" spans="1:14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22"/>
      <c r="L171" s="22"/>
      <c r="M171" s="9"/>
      <c r="N171" s="9"/>
    </row>
    <row r="172" spans="1:14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22"/>
      <c r="L172" s="22"/>
      <c r="M172" s="9"/>
      <c r="N172" s="9"/>
    </row>
    <row r="173" spans="1:14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22"/>
      <c r="L173" s="22"/>
      <c r="M173" s="9"/>
      <c r="N173" s="9"/>
    </row>
    <row r="174" spans="1:1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22"/>
      <c r="L174" s="22"/>
      <c r="M174" s="9"/>
      <c r="N174" s="9"/>
    </row>
    <row r="175" spans="1:14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22"/>
      <c r="L175" s="22"/>
      <c r="M175" s="9"/>
      <c r="N175" s="9"/>
    </row>
    <row r="176" spans="1:14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22"/>
      <c r="L176" s="22"/>
      <c r="M176" s="9"/>
      <c r="N176" s="9"/>
    </row>
    <row r="177" spans="1:14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22"/>
      <c r="L177" s="22"/>
      <c r="M177" s="9"/>
      <c r="N177" s="9"/>
    </row>
    <row r="178" spans="1:14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22"/>
      <c r="L178" s="22"/>
      <c r="M178" s="9"/>
      <c r="N178" s="9"/>
    </row>
    <row r="179" spans="1:14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22"/>
      <c r="L179" s="22"/>
      <c r="M179" s="9"/>
      <c r="N179" s="9"/>
    </row>
    <row r="180" spans="1:14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22"/>
      <c r="L180" s="22"/>
      <c r="M180" s="9"/>
      <c r="N180" s="9"/>
    </row>
    <row r="181" spans="1:14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22"/>
      <c r="L181" s="22"/>
      <c r="M181" s="9"/>
      <c r="N181" s="9"/>
    </row>
    <row r="182" spans="1:14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22"/>
      <c r="L182" s="22"/>
      <c r="M182" s="9"/>
      <c r="N182" s="9"/>
    </row>
    <row r="183" spans="1:14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22"/>
      <c r="L183" s="22"/>
      <c r="M183" s="9"/>
      <c r="N183" s="9"/>
    </row>
    <row r="184" spans="1:1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22"/>
      <c r="L184" s="22"/>
      <c r="M184" s="9"/>
      <c r="N184" s="9"/>
    </row>
    <row r="185" spans="1:14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22"/>
      <c r="L185" s="22"/>
      <c r="M185" s="9"/>
      <c r="N185" s="9"/>
    </row>
    <row r="186" spans="1:14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22"/>
      <c r="L186" s="22"/>
      <c r="M186" s="9"/>
      <c r="N186" s="9"/>
    </row>
    <row r="187" spans="1:14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22"/>
      <c r="L187" s="22"/>
      <c r="M187" s="9"/>
      <c r="N187" s="9"/>
    </row>
    <row r="188" spans="1:14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22"/>
      <c r="L188" s="22"/>
      <c r="M188" s="9"/>
      <c r="N188" s="9"/>
    </row>
    <row r="189" spans="1:14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22"/>
      <c r="L189" s="22"/>
      <c r="M189" s="9"/>
      <c r="N189" s="9"/>
    </row>
    <row r="190" spans="1:14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22"/>
      <c r="L190" s="22"/>
      <c r="M190" s="9"/>
      <c r="N190" s="9"/>
    </row>
    <row r="191" spans="1:14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22"/>
      <c r="L191" s="22"/>
      <c r="M191" s="9"/>
      <c r="N191" s="9"/>
    </row>
    <row r="192" spans="1:14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22"/>
      <c r="L192" s="22"/>
      <c r="M192" s="9"/>
      <c r="N192" s="9"/>
    </row>
    <row r="193" spans="1:14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22"/>
      <c r="L193" s="22"/>
      <c r="M193" s="9"/>
      <c r="N193" s="9"/>
    </row>
    <row r="194" spans="1:1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22"/>
      <c r="L194" s="22"/>
      <c r="M194" s="9"/>
      <c r="N194" s="9"/>
    </row>
    <row r="195" spans="1:14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22"/>
      <c r="L195" s="22"/>
      <c r="M195" s="9"/>
      <c r="N195" s="9"/>
    </row>
    <row r="196" spans="1:14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22"/>
      <c r="L196" s="22"/>
      <c r="M196" s="9"/>
      <c r="N196" s="9"/>
    </row>
    <row r="197" spans="1:14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22"/>
      <c r="L197" s="22"/>
      <c r="M197" s="9"/>
      <c r="N197" s="9"/>
    </row>
    <row r="198" spans="1:14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22"/>
      <c r="L198" s="22"/>
      <c r="M198" s="9"/>
      <c r="N198" s="9"/>
    </row>
    <row r="199" spans="1:14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22"/>
      <c r="L199" s="22"/>
      <c r="M199" s="9"/>
      <c r="N199" s="9"/>
    </row>
    <row r="200" spans="1:14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22"/>
      <c r="L200" s="22"/>
      <c r="M200" s="9"/>
      <c r="N200" s="9"/>
    </row>
    <row r="201" spans="1:14">
      <c r="A201" s="32"/>
      <c r="B201" s="55"/>
      <c r="C201" s="55"/>
      <c r="D201" s="55"/>
      <c r="E201" s="55"/>
      <c r="F201" s="55"/>
      <c r="G201" s="55"/>
      <c r="H201" s="55"/>
      <c r="I201" s="55"/>
      <c r="J201" s="55"/>
      <c r="K201" s="56"/>
      <c r="L201" s="56"/>
      <c r="M201" s="32"/>
      <c r="N201" s="32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opLeftCell="A11" workbookViewId="0">
      <selection activeCell="C19" sqref="C19"/>
    </sheetView>
  </sheetViews>
  <sheetFormatPr defaultColWidth="9" defaultRowHeight="13.5"/>
  <cols>
    <col min="1" max="1" width="24.625" customWidth="true"/>
    <col min="2" max="2" width="18" customWidth="true"/>
    <col min="3" max="3" width="14.125" customWidth="true"/>
    <col min="4" max="4" width="15" customWidth="true"/>
    <col min="5" max="5" width="16.25" customWidth="true"/>
    <col min="6" max="6" width="16.125" customWidth="true"/>
    <col min="7" max="7" width="17.75" customWidth="true"/>
    <col min="8" max="8" width="16.625" customWidth="true"/>
    <col min="9" max="9" width="15" customWidth="true"/>
    <col min="10" max="10" width="16.625" style="5" customWidth="true"/>
    <col min="11" max="11" width="21" style="5" customWidth="true"/>
  </cols>
  <sheetData>
    <row r="1" ht="28" customHeight="true" spans="1:11">
      <c r="A1" s="6" t="s">
        <v>40</v>
      </c>
      <c r="B1" s="7"/>
      <c r="C1" s="7"/>
      <c r="D1" s="7"/>
      <c r="E1" s="7"/>
      <c r="F1" s="7"/>
      <c r="G1" s="7"/>
      <c r="H1" s="7"/>
      <c r="I1" s="7"/>
      <c r="J1" s="21"/>
      <c r="K1" s="21"/>
    </row>
    <row r="2" ht="18" customHeight="true" spans="1:11">
      <c r="A2" s="8" t="s">
        <v>1</v>
      </c>
      <c r="B2" s="8"/>
      <c r="C2" s="8"/>
      <c r="D2" s="9"/>
      <c r="E2" s="9"/>
      <c r="F2" s="9"/>
      <c r="G2" s="9"/>
      <c r="H2" s="9"/>
      <c r="I2" s="9"/>
      <c r="J2" s="22"/>
      <c r="K2" s="22"/>
    </row>
    <row r="3" ht="19" customHeight="true" spans="1:11">
      <c r="A3" s="10" t="s">
        <v>2</v>
      </c>
      <c r="B3" s="10" t="s">
        <v>41</v>
      </c>
      <c r="C3" s="10" t="s">
        <v>4</v>
      </c>
      <c r="D3" s="10"/>
      <c r="E3" s="10"/>
      <c r="F3" s="10"/>
      <c r="G3" s="10"/>
      <c r="H3" s="10"/>
      <c r="I3" s="10" t="s">
        <v>5</v>
      </c>
      <c r="J3" s="23" t="s">
        <v>6</v>
      </c>
      <c r="K3" s="23" t="s">
        <v>7</v>
      </c>
    </row>
    <row r="4" ht="19" customHeight="true" spans="1:11">
      <c r="A4" s="10"/>
      <c r="B4" s="10"/>
      <c r="C4" s="10" t="s">
        <v>8</v>
      </c>
      <c r="D4" s="10"/>
      <c r="E4" s="10"/>
      <c r="F4" s="10" t="s">
        <v>9</v>
      </c>
      <c r="G4" s="10"/>
      <c r="H4" s="10"/>
      <c r="I4" s="24"/>
      <c r="J4" s="25"/>
      <c r="K4" s="25"/>
    </row>
    <row r="5" ht="19" customHeight="true" spans="1:11">
      <c r="A5" s="10"/>
      <c r="B5" s="10"/>
      <c r="C5" s="10" t="s">
        <v>10</v>
      </c>
      <c r="D5" s="10" t="s">
        <v>11</v>
      </c>
      <c r="E5" s="10" t="s">
        <v>12</v>
      </c>
      <c r="F5" s="10" t="s">
        <v>10</v>
      </c>
      <c r="G5" s="10" t="s">
        <v>11</v>
      </c>
      <c r="H5" s="10" t="s">
        <v>12</v>
      </c>
      <c r="I5" s="11"/>
      <c r="J5" s="26"/>
      <c r="K5" s="26"/>
    </row>
    <row r="6" ht="30" customHeight="true" spans="1:11">
      <c r="A6" s="10" t="s">
        <v>15</v>
      </c>
      <c r="B6" s="10" t="s">
        <v>16</v>
      </c>
      <c r="C6" s="11" t="s">
        <v>16</v>
      </c>
      <c r="D6" s="11" t="s">
        <v>16</v>
      </c>
      <c r="E6" s="11" t="s">
        <v>16</v>
      </c>
      <c r="F6" s="11" t="s">
        <v>16</v>
      </c>
      <c r="G6" s="11" t="s">
        <v>16</v>
      </c>
      <c r="H6" s="11" t="s">
        <v>16</v>
      </c>
      <c r="I6" s="10" t="s">
        <v>17</v>
      </c>
      <c r="J6" s="23" t="s">
        <v>18</v>
      </c>
      <c r="K6" s="23" t="s">
        <v>18</v>
      </c>
    </row>
    <row r="7" s="1" customFormat="true" ht="30" customHeight="true" spans="1:11">
      <c r="A7" s="10" t="s">
        <v>19</v>
      </c>
      <c r="B7" s="10">
        <v>334</v>
      </c>
      <c r="C7" s="10">
        <v>19</v>
      </c>
      <c r="D7" s="10">
        <v>56</v>
      </c>
      <c r="E7" s="10">
        <v>43</v>
      </c>
      <c r="F7" s="10">
        <v>157</v>
      </c>
      <c r="G7" s="10">
        <v>24</v>
      </c>
      <c r="H7" s="10">
        <v>35</v>
      </c>
      <c r="I7" s="10">
        <v>1108</v>
      </c>
      <c r="J7" s="23">
        <v>37.0072</v>
      </c>
      <c r="K7" s="23">
        <v>15.178</v>
      </c>
    </row>
    <row r="8" ht="30" customHeight="true" spans="1:11">
      <c r="A8" s="10" t="s">
        <v>20</v>
      </c>
      <c r="B8" s="10">
        <v>18</v>
      </c>
      <c r="C8" s="12">
        <v>3</v>
      </c>
      <c r="D8" s="12">
        <v>1</v>
      </c>
      <c r="E8" s="12">
        <v>0</v>
      </c>
      <c r="F8" s="12">
        <v>13</v>
      </c>
      <c r="G8" s="12">
        <v>1</v>
      </c>
      <c r="H8" s="12">
        <v>0</v>
      </c>
      <c r="I8" s="10">
        <v>1108</v>
      </c>
      <c r="J8" s="23">
        <v>1.99</v>
      </c>
      <c r="K8" s="23">
        <v>0.41</v>
      </c>
    </row>
    <row r="9" ht="30" customHeight="true" spans="1:11">
      <c r="A9" s="10" t="s">
        <v>21</v>
      </c>
      <c r="B9" s="10">
        <v>11</v>
      </c>
      <c r="C9" s="10">
        <v>0</v>
      </c>
      <c r="D9" s="10">
        <v>0</v>
      </c>
      <c r="E9" s="10">
        <v>0</v>
      </c>
      <c r="F9" s="10">
        <v>10</v>
      </c>
      <c r="G9" s="10">
        <v>1</v>
      </c>
      <c r="H9" s="10">
        <v>0</v>
      </c>
      <c r="I9" s="10">
        <v>1108</v>
      </c>
      <c r="J9" s="23">
        <v>1.2188</v>
      </c>
      <c r="K9" s="23">
        <v>0.218</v>
      </c>
    </row>
    <row r="10" ht="30" customHeight="true" spans="1:11">
      <c r="A10" s="10" t="s">
        <v>22</v>
      </c>
      <c r="B10" s="10">
        <v>80</v>
      </c>
      <c r="C10" s="10">
        <v>8</v>
      </c>
      <c r="D10" s="10">
        <v>8</v>
      </c>
      <c r="E10" s="10">
        <v>5</v>
      </c>
      <c r="F10" s="10">
        <v>20</v>
      </c>
      <c r="G10" s="10">
        <v>13</v>
      </c>
      <c r="H10" s="10">
        <v>26</v>
      </c>
      <c r="I10" s="10">
        <v>1108</v>
      </c>
      <c r="J10" s="23">
        <v>11.2316</v>
      </c>
      <c r="K10" s="23">
        <v>4.207</v>
      </c>
    </row>
    <row r="11" ht="30" customHeight="true" spans="1:11">
      <c r="A11" s="10" t="s">
        <v>23</v>
      </c>
      <c r="B11" s="10">
        <v>211</v>
      </c>
      <c r="C11" s="10">
        <v>35</v>
      </c>
      <c r="D11" s="10">
        <v>124</v>
      </c>
      <c r="E11" s="10">
        <v>2</v>
      </c>
      <c r="F11" s="10">
        <v>37</v>
      </c>
      <c r="G11" s="10">
        <v>7</v>
      </c>
      <c r="H11" s="10">
        <v>6</v>
      </c>
      <c r="I11" s="10">
        <v>1108</v>
      </c>
      <c r="J11" s="23">
        <v>23.3788</v>
      </c>
      <c r="K11" s="23">
        <v>18.934</v>
      </c>
    </row>
    <row r="12" ht="30" customHeight="true" spans="1:11">
      <c r="A12" s="10" t="s">
        <v>24</v>
      </c>
      <c r="B12" s="10">
        <v>153</v>
      </c>
      <c r="C12" s="10">
        <v>74</v>
      </c>
      <c r="D12" s="10">
        <v>16</v>
      </c>
      <c r="E12" s="10">
        <v>23</v>
      </c>
      <c r="F12" s="10">
        <v>32</v>
      </c>
      <c r="G12" s="10">
        <v>1</v>
      </c>
      <c r="H12" s="10">
        <v>7</v>
      </c>
      <c r="I12" s="10">
        <v>1080</v>
      </c>
      <c r="J12" s="23">
        <v>16.524</v>
      </c>
      <c r="K12" s="23">
        <v>3.988</v>
      </c>
    </row>
    <row r="13" ht="30" customHeight="true" spans="1:11">
      <c r="A13" s="10" t="s">
        <v>25</v>
      </c>
      <c r="B13" s="10">
        <v>120</v>
      </c>
      <c r="C13" s="10">
        <v>7</v>
      </c>
      <c r="D13" s="10">
        <v>22</v>
      </c>
      <c r="E13" s="10">
        <v>1</v>
      </c>
      <c r="F13" s="10">
        <v>83</v>
      </c>
      <c r="G13" s="10">
        <v>3</v>
      </c>
      <c r="H13" s="10">
        <v>4</v>
      </c>
      <c r="I13" s="10">
        <v>1080</v>
      </c>
      <c r="J13" s="23">
        <v>12.96</v>
      </c>
      <c r="K13" s="23">
        <v>4.445</v>
      </c>
    </row>
    <row r="14" s="2" customFormat="true" ht="30" customHeight="true" spans="1:11">
      <c r="A14" s="13" t="s">
        <v>26</v>
      </c>
      <c r="B14" s="13">
        <v>37</v>
      </c>
      <c r="C14" s="13">
        <v>13</v>
      </c>
      <c r="D14" s="13">
        <v>1</v>
      </c>
      <c r="E14" s="13">
        <v>1</v>
      </c>
      <c r="F14" s="13">
        <v>19</v>
      </c>
      <c r="G14" s="13">
        <v>2</v>
      </c>
      <c r="H14" s="13">
        <v>1</v>
      </c>
      <c r="I14" s="13">
        <v>1080</v>
      </c>
      <c r="J14" s="27">
        <v>3.996</v>
      </c>
      <c r="K14" s="27">
        <v>0.732</v>
      </c>
    </row>
    <row r="15" ht="30" customHeight="true" spans="1:11">
      <c r="A15" s="10" t="s">
        <v>27</v>
      </c>
      <c r="B15" s="10">
        <v>31</v>
      </c>
      <c r="C15" s="14">
        <v>3</v>
      </c>
      <c r="D15" s="14">
        <v>0</v>
      </c>
      <c r="E15" s="14">
        <v>11</v>
      </c>
      <c r="F15" s="14">
        <v>12</v>
      </c>
      <c r="G15" s="14">
        <v>0</v>
      </c>
      <c r="H15" s="14">
        <v>5</v>
      </c>
      <c r="I15" s="10">
        <v>1080</v>
      </c>
      <c r="J15" s="23">
        <v>3.35</v>
      </c>
      <c r="K15" s="23">
        <v>0.68</v>
      </c>
    </row>
    <row r="16" ht="30" customHeight="true" spans="1:11">
      <c r="A16" s="10" t="s">
        <v>28</v>
      </c>
      <c r="B16" s="15">
        <v>80</v>
      </c>
      <c r="C16" s="15">
        <v>24</v>
      </c>
      <c r="D16" s="15">
        <v>5</v>
      </c>
      <c r="E16" s="15">
        <v>0</v>
      </c>
      <c r="F16" s="15">
        <v>43</v>
      </c>
      <c r="G16" s="15">
        <v>2</v>
      </c>
      <c r="H16" s="15">
        <v>6</v>
      </c>
      <c r="I16" s="15">
        <v>1080</v>
      </c>
      <c r="J16" s="28">
        <v>8.64</v>
      </c>
      <c r="K16" s="28">
        <v>2.212</v>
      </c>
    </row>
    <row r="17" ht="30" customHeight="true" spans="1:11">
      <c r="A17" s="10" t="s">
        <v>29</v>
      </c>
      <c r="B17" s="10">
        <v>106</v>
      </c>
      <c r="C17" s="10">
        <v>3</v>
      </c>
      <c r="D17" s="10">
        <v>8</v>
      </c>
      <c r="E17" s="10">
        <v>1</v>
      </c>
      <c r="F17" s="10">
        <v>33</v>
      </c>
      <c r="G17" s="10">
        <v>49</v>
      </c>
      <c r="H17" s="10">
        <v>12</v>
      </c>
      <c r="I17" s="10">
        <v>1080</v>
      </c>
      <c r="J17" s="23">
        <f>10.152+1.296</f>
        <v>11.448</v>
      </c>
      <c r="K17" s="23">
        <f>7.446+1.163</f>
        <v>8.609</v>
      </c>
    </row>
    <row r="18" ht="30" customHeight="true" spans="1:11">
      <c r="A18" s="10" t="s">
        <v>30</v>
      </c>
      <c r="B18" s="10">
        <v>31</v>
      </c>
      <c r="C18" s="10">
        <v>7</v>
      </c>
      <c r="D18" s="10">
        <v>6</v>
      </c>
      <c r="E18" s="10">
        <v>0</v>
      </c>
      <c r="F18" s="10">
        <v>16</v>
      </c>
      <c r="G18" s="10">
        <v>1</v>
      </c>
      <c r="H18" s="10">
        <v>1</v>
      </c>
      <c r="I18" s="10">
        <v>1080</v>
      </c>
      <c r="J18" s="23">
        <v>2.052</v>
      </c>
      <c r="K18" s="23">
        <v>2.086</v>
      </c>
    </row>
    <row r="19" ht="30" customHeight="true" spans="1:11">
      <c r="A19" s="10" t="s">
        <v>31</v>
      </c>
      <c r="B19" s="10">
        <v>83</v>
      </c>
      <c r="C19" s="10">
        <v>8</v>
      </c>
      <c r="D19" s="10">
        <v>9</v>
      </c>
      <c r="E19" s="10">
        <v>10</v>
      </c>
      <c r="F19" s="10">
        <v>49</v>
      </c>
      <c r="G19" s="10">
        <v>1</v>
      </c>
      <c r="H19" s="10">
        <v>6</v>
      </c>
      <c r="I19" s="10">
        <v>1080</v>
      </c>
      <c r="J19" s="23">
        <v>8.96</v>
      </c>
      <c r="K19" s="28">
        <v>2.4</v>
      </c>
    </row>
    <row r="20" s="1" customFormat="true" ht="30" customHeight="true" spans="1:11">
      <c r="A20" s="10" t="s">
        <v>32</v>
      </c>
      <c r="B20" s="10">
        <v>163</v>
      </c>
      <c r="C20" s="10">
        <v>24</v>
      </c>
      <c r="D20" s="10">
        <v>31</v>
      </c>
      <c r="E20" s="10">
        <v>15</v>
      </c>
      <c r="F20" s="10">
        <v>76</v>
      </c>
      <c r="G20" s="10">
        <v>1</v>
      </c>
      <c r="H20" s="10">
        <v>16</v>
      </c>
      <c r="I20" s="10">
        <v>1080</v>
      </c>
      <c r="J20" s="23">
        <v>20.088</v>
      </c>
      <c r="K20" s="23">
        <v>6.301</v>
      </c>
    </row>
    <row r="21" ht="30" customHeight="true" spans="1:11">
      <c r="A21" s="10" t="s">
        <v>33</v>
      </c>
      <c r="B21" s="10">
        <v>124</v>
      </c>
      <c r="C21" s="10">
        <v>3</v>
      </c>
      <c r="D21" s="10">
        <v>20</v>
      </c>
      <c r="E21" s="10">
        <v>1</v>
      </c>
      <c r="F21" s="10">
        <v>80</v>
      </c>
      <c r="G21" s="10">
        <v>13</v>
      </c>
      <c r="H21" s="10">
        <v>7</v>
      </c>
      <c r="I21" s="10">
        <v>1080</v>
      </c>
      <c r="J21" s="28">
        <v>15.88</v>
      </c>
      <c r="K21" s="28">
        <v>4.73</v>
      </c>
    </row>
    <row r="22" s="3" customFormat="true" ht="30" customHeight="true" spans="1:11">
      <c r="A22" s="16" t="s">
        <v>34</v>
      </c>
      <c r="B22" s="16">
        <v>86</v>
      </c>
      <c r="C22" s="16">
        <v>4</v>
      </c>
      <c r="D22" s="16">
        <v>29</v>
      </c>
      <c r="E22" s="16">
        <v>3</v>
      </c>
      <c r="F22" s="16">
        <v>31</v>
      </c>
      <c r="G22" s="16">
        <v>3</v>
      </c>
      <c r="H22" s="16">
        <v>16</v>
      </c>
      <c r="I22" s="16">
        <v>1080</v>
      </c>
      <c r="J22" s="29">
        <v>9.288</v>
      </c>
      <c r="K22" s="29">
        <v>5.361</v>
      </c>
    </row>
    <row r="23" s="4" customFormat="true" ht="30" customHeight="true" spans="1:11">
      <c r="A23" s="17" t="s">
        <v>35</v>
      </c>
      <c r="B23" s="17">
        <v>154</v>
      </c>
      <c r="C23" s="17">
        <v>25</v>
      </c>
      <c r="D23" s="17">
        <v>50</v>
      </c>
      <c r="E23" s="17">
        <v>6</v>
      </c>
      <c r="F23" s="17">
        <v>58</v>
      </c>
      <c r="G23" s="17">
        <v>10</v>
      </c>
      <c r="H23" s="17">
        <v>5</v>
      </c>
      <c r="I23" s="17">
        <v>1080</v>
      </c>
      <c r="J23" s="30">
        <v>16.632</v>
      </c>
      <c r="K23" s="30">
        <v>9.329</v>
      </c>
    </row>
    <row r="24" s="3" customFormat="true" ht="30" customHeight="true" spans="1:11">
      <c r="A24" s="16" t="s">
        <v>36</v>
      </c>
      <c r="B24" s="16">
        <v>33</v>
      </c>
      <c r="C24" s="16">
        <v>4</v>
      </c>
      <c r="D24" s="16">
        <v>10</v>
      </c>
      <c r="E24" s="16">
        <v>0</v>
      </c>
      <c r="F24" s="16">
        <v>11</v>
      </c>
      <c r="G24" s="16">
        <v>6</v>
      </c>
      <c r="H24" s="16">
        <v>2</v>
      </c>
      <c r="I24" s="16">
        <v>1080</v>
      </c>
      <c r="J24" s="29">
        <v>4.86</v>
      </c>
      <c r="K24" s="29">
        <v>2.398</v>
      </c>
    </row>
    <row r="25" ht="30" customHeight="true" spans="1:11">
      <c r="A25" s="10" t="s">
        <v>37</v>
      </c>
      <c r="B25" s="10">
        <v>106</v>
      </c>
      <c r="C25" s="10">
        <v>33</v>
      </c>
      <c r="D25" s="10">
        <v>15</v>
      </c>
      <c r="E25" s="10">
        <v>4</v>
      </c>
      <c r="F25" s="10">
        <v>43</v>
      </c>
      <c r="G25" s="10">
        <v>8</v>
      </c>
      <c r="H25" s="10">
        <v>3</v>
      </c>
      <c r="I25" s="10">
        <v>1080</v>
      </c>
      <c r="J25" s="23">
        <v>11.448</v>
      </c>
      <c r="K25" s="23">
        <v>4.027</v>
      </c>
    </row>
    <row r="26" ht="30" customHeight="true" spans="1:11">
      <c r="A26" s="18" t="s">
        <v>38</v>
      </c>
      <c r="B26" s="10">
        <v>68</v>
      </c>
      <c r="C26" s="10">
        <v>4</v>
      </c>
      <c r="D26" s="10">
        <v>10</v>
      </c>
      <c r="E26" s="10">
        <v>8</v>
      </c>
      <c r="F26" s="10">
        <v>46</v>
      </c>
      <c r="G26" s="10">
        <v>0</v>
      </c>
      <c r="H26" s="10">
        <v>0</v>
      </c>
      <c r="I26" s="10">
        <v>1080</v>
      </c>
      <c r="J26" s="23">
        <v>7.344</v>
      </c>
      <c r="K26" s="23">
        <v>2.06</v>
      </c>
    </row>
    <row r="27" ht="30" customHeight="true" spans="1:11">
      <c r="A27" s="10" t="s">
        <v>39</v>
      </c>
      <c r="B27" s="10">
        <f>SUM(B7:B26)</f>
        <v>2029</v>
      </c>
      <c r="C27" s="10">
        <f t="shared" ref="C27:H27" si="0">SUM(C7:C26)</f>
        <v>301</v>
      </c>
      <c r="D27" s="10">
        <f t="shared" si="0"/>
        <v>421</v>
      </c>
      <c r="E27" s="10">
        <f t="shared" si="0"/>
        <v>134</v>
      </c>
      <c r="F27" s="10">
        <f t="shared" si="0"/>
        <v>869</v>
      </c>
      <c r="G27" s="10">
        <f t="shared" si="0"/>
        <v>146</v>
      </c>
      <c r="H27" s="10">
        <f t="shared" si="0"/>
        <v>158</v>
      </c>
      <c r="I27" s="10"/>
      <c r="J27" s="23">
        <f>SUM(J7:J26)</f>
        <v>228.2964</v>
      </c>
      <c r="K27" s="23">
        <f>SUM(K7:K26)</f>
        <v>98.305</v>
      </c>
    </row>
    <row r="28" spans="1:11">
      <c r="A28" s="19"/>
      <c r="B28" s="19"/>
      <c r="C28" s="19"/>
      <c r="D28" s="19"/>
      <c r="E28" s="19"/>
      <c r="F28" s="19"/>
      <c r="G28" s="19"/>
      <c r="H28" s="19"/>
      <c r="I28" s="19"/>
      <c r="J28" s="31"/>
      <c r="K28" s="31"/>
    </row>
    <row r="29" spans="1:11">
      <c r="A29" s="19"/>
      <c r="B29" s="19"/>
      <c r="C29" s="19"/>
      <c r="D29" s="19"/>
      <c r="E29" s="19"/>
      <c r="F29" s="19"/>
      <c r="G29" s="19"/>
      <c r="H29" s="19"/>
      <c r="I29" s="19"/>
      <c r="J29" s="31"/>
      <c r="K29" s="31"/>
    </row>
    <row r="30" spans="1:11">
      <c r="A30" s="19"/>
      <c r="B30" s="19"/>
      <c r="C30" s="19"/>
      <c r="D30" s="19"/>
      <c r="E30" s="19"/>
      <c r="F30" s="20" t="s">
        <v>42</v>
      </c>
      <c r="G30" s="19"/>
      <c r="H30" s="19"/>
      <c r="I30" s="19"/>
      <c r="J30" s="31"/>
      <c r="K30" s="31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31"/>
      <c r="K31" s="31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31"/>
      <c r="K32" s="31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31"/>
      <c r="K33" s="31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31"/>
      <c r="K34" s="31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31"/>
      <c r="K35" s="31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31"/>
      <c r="K36" s="31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31"/>
      <c r="K37" s="31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31"/>
      <c r="K38" s="31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31"/>
      <c r="K39" s="31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31"/>
      <c r="K40" s="31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31"/>
      <c r="K41" s="31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31"/>
      <c r="K42" s="31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31"/>
      <c r="K43" s="31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31"/>
      <c r="K44" s="31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31"/>
      <c r="K45" s="31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31"/>
      <c r="K46" s="31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31"/>
      <c r="K47" s="31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31"/>
      <c r="K48" s="31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31"/>
      <c r="K49" s="31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31"/>
      <c r="K50" s="31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31"/>
      <c r="K51" s="31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31"/>
      <c r="K52" s="31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31"/>
      <c r="K53" s="31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31"/>
      <c r="K54" s="31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31"/>
      <c r="K55" s="31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31"/>
      <c r="K56" s="31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31"/>
      <c r="K57" s="31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31"/>
      <c r="K58" s="31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31"/>
      <c r="K59" s="31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31"/>
      <c r="K60" s="31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31"/>
      <c r="K61" s="31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31"/>
      <c r="K62" s="31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31"/>
      <c r="K63" s="31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31"/>
      <c r="K64" s="31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31"/>
      <c r="K65" s="31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31"/>
      <c r="K66" s="31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31"/>
      <c r="K67" s="31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31"/>
      <c r="K68" s="31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31"/>
      <c r="K69" s="31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31"/>
      <c r="K70" s="31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31"/>
      <c r="K71" s="31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31"/>
      <c r="K72" s="31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31"/>
      <c r="K73" s="31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31"/>
      <c r="K74" s="31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31"/>
      <c r="K75" s="31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31"/>
      <c r="K76" s="31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31"/>
      <c r="K77" s="31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31"/>
      <c r="K78" s="31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31"/>
      <c r="K79" s="31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31"/>
      <c r="K80" s="31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31"/>
      <c r="K81" s="31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31"/>
      <c r="K82" s="31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31"/>
      <c r="K83" s="31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31"/>
      <c r="K84" s="31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31"/>
      <c r="K85" s="31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31"/>
      <c r="K86" s="31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31"/>
      <c r="K87" s="31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31"/>
      <c r="K88" s="31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31"/>
      <c r="K89" s="31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31"/>
      <c r="K90" s="31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31"/>
      <c r="K91" s="31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31"/>
      <c r="K92" s="31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31"/>
      <c r="K93" s="31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31"/>
      <c r="K94" s="31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31"/>
      <c r="K95" s="31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31"/>
      <c r="K96" s="31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31"/>
      <c r="K97" s="31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31"/>
      <c r="K98" s="31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31"/>
      <c r="K99" s="31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31"/>
      <c r="K100" s="31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31"/>
      <c r="K101" s="31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31"/>
      <c r="K102" s="31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31"/>
      <c r="K103" s="31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31"/>
      <c r="K104" s="31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31"/>
      <c r="K105" s="31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31"/>
      <c r="K106" s="31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31"/>
      <c r="K107" s="31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31"/>
      <c r="K108" s="31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31"/>
      <c r="K109" s="31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31"/>
      <c r="K110" s="31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31"/>
      <c r="K111" s="31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31"/>
      <c r="K112" s="31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31"/>
      <c r="K113" s="31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31"/>
      <c r="K114" s="31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31"/>
      <c r="K115" s="31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31"/>
      <c r="K116" s="31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31"/>
      <c r="K117" s="31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31"/>
      <c r="K118" s="31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31"/>
      <c r="K119" s="31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31"/>
      <c r="K120" s="31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31"/>
      <c r="K121" s="31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31"/>
      <c r="K122" s="31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31"/>
      <c r="K123" s="31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31"/>
      <c r="K124" s="31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31"/>
      <c r="K125" s="31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31"/>
      <c r="K126" s="31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31"/>
      <c r="K127" s="31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31"/>
      <c r="K128" s="31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31"/>
      <c r="K129" s="31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31"/>
      <c r="K130" s="31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31"/>
      <c r="K131" s="31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31"/>
      <c r="K132" s="31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31"/>
      <c r="K133" s="31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31"/>
      <c r="K134" s="31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31"/>
      <c r="K135" s="31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31"/>
      <c r="K136" s="31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31"/>
      <c r="K137" s="31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31"/>
      <c r="K138" s="31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31"/>
      <c r="K139" s="31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31"/>
      <c r="K140" s="31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31"/>
      <c r="K141" s="31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31"/>
      <c r="K142" s="31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31"/>
      <c r="K143" s="31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31"/>
      <c r="K144" s="31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31"/>
      <c r="K145" s="31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31"/>
      <c r="K146" s="31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31"/>
      <c r="K147" s="31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31"/>
      <c r="K148" s="31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31"/>
      <c r="K149" s="31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31"/>
      <c r="K150" s="31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31"/>
      <c r="K151" s="31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31"/>
      <c r="K152" s="31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31"/>
      <c r="K153" s="31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31"/>
      <c r="K154" s="31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31"/>
      <c r="K155" s="31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31"/>
      <c r="K156" s="31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31"/>
      <c r="K157" s="31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31"/>
      <c r="K158" s="31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31"/>
      <c r="K159" s="31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31"/>
      <c r="K160" s="31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31"/>
      <c r="K161" s="31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31"/>
      <c r="K162" s="31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31"/>
      <c r="K163" s="31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31"/>
      <c r="K164" s="31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31"/>
      <c r="K165" s="31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31"/>
      <c r="K166" s="31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31"/>
      <c r="K167" s="31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31"/>
      <c r="K168" s="31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31"/>
      <c r="K169" s="31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31"/>
      <c r="K170" s="31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31"/>
      <c r="K171" s="31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31"/>
      <c r="K172" s="31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31"/>
      <c r="K173" s="31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31"/>
      <c r="K174" s="31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31"/>
      <c r="K175" s="31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31"/>
      <c r="K176" s="31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31"/>
      <c r="K177" s="31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31"/>
      <c r="K178" s="31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31"/>
      <c r="K179" s="31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31"/>
      <c r="K180" s="31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31"/>
      <c r="K181" s="31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31"/>
      <c r="K182" s="31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31"/>
      <c r="K183" s="31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31"/>
      <c r="K184" s="31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31"/>
      <c r="K185" s="31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31"/>
      <c r="K186" s="31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31"/>
      <c r="K187" s="31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31"/>
      <c r="K188" s="31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31"/>
      <c r="K189" s="31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31"/>
      <c r="K190" s="31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31"/>
      <c r="K191" s="31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31"/>
      <c r="K192" s="31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31"/>
      <c r="K193" s="31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31"/>
      <c r="K194" s="31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31"/>
      <c r="K195" s="31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31"/>
      <c r="K196" s="31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31"/>
      <c r="K197" s="31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31"/>
      <c r="K198" s="31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31"/>
      <c r="K199" s="31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31"/>
      <c r="K200" s="31"/>
    </row>
    <row r="201" spans="1:11">
      <c r="A201" s="32"/>
      <c r="B201" s="32"/>
      <c r="C201" s="32"/>
      <c r="D201" s="32"/>
      <c r="E201" s="32"/>
      <c r="F201" s="32"/>
      <c r="G201" s="32"/>
      <c r="H201" s="32"/>
      <c r="I201" s="32"/>
      <c r="J201" s="33"/>
      <c r="K201" s="33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3月农村特困</vt:lpstr>
      <vt:lpstr>3月城市特困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2022-11-23T17:48:00Z</dcterms:created>
  <dcterms:modified xsi:type="dcterms:W3CDTF">2023-04-13T09:55:04Z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